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60" windowHeight="12270" activeTab="0"/>
  </bookViews>
  <sheets>
    <sheet name="연도별 수형목 선발현황" sheetId="1" r:id="rId1"/>
    <sheet name="지역별 수형목 선발현황" sheetId="2" r:id="rId2"/>
  </sheets>
  <definedNames/>
  <calcPr fullCalcOnLoad="1"/>
</workbook>
</file>

<file path=xl/sharedStrings.xml><?xml version="1.0" encoding="utf-8"?>
<sst xmlns="http://schemas.openxmlformats.org/spreadsheetml/2006/main" count="1113" uniqueCount="117">
  <si>
    <t>수형목 선발 현황</t>
  </si>
  <si>
    <t>수종</t>
  </si>
  <si>
    <t xml:space="preserve">계 </t>
  </si>
  <si>
    <r>
      <t>´5</t>
    </r>
    <r>
      <rPr>
        <sz val="11"/>
        <rFont val="돋움"/>
        <family val="3"/>
      </rPr>
      <t>9</t>
    </r>
  </si>
  <si>
    <r>
      <t>´60</t>
    </r>
  </si>
  <si>
    <r>
      <t>´61</t>
    </r>
  </si>
  <si>
    <r>
      <t>´64</t>
    </r>
  </si>
  <si>
    <r>
      <t>´65</t>
    </r>
  </si>
  <si>
    <r>
      <t>´66</t>
    </r>
  </si>
  <si>
    <r>
      <t>´67</t>
    </r>
  </si>
  <si>
    <r>
      <t>´68</t>
    </r>
  </si>
  <si>
    <r>
      <t>´69</t>
    </r>
  </si>
  <si>
    <r>
      <t>´70</t>
    </r>
  </si>
  <si>
    <r>
      <t>´71</t>
    </r>
  </si>
  <si>
    <r>
      <t>´72</t>
    </r>
  </si>
  <si>
    <r>
      <t>´73</t>
    </r>
  </si>
  <si>
    <r>
      <t>´74</t>
    </r>
  </si>
  <si>
    <r>
      <t>´75</t>
    </r>
  </si>
  <si>
    <r>
      <t>´76</t>
    </r>
  </si>
  <si>
    <t>계</t>
  </si>
  <si>
    <t>테다소나무</t>
  </si>
  <si>
    <t>거제수나무</t>
  </si>
  <si>
    <t>물오리나무</t>
  </si>
  <si>
    <t>상수리나무</t>
  </si>
  <si>
    <t>물황철나무</t>
  </si>
  <si>
    <t>물푸레나무</t>
  </si>
  <si>
    <t>-</t>
  </si>
  <si>
    <t>-</t>
  </si>
  <si>
    <t>연도별 수형목 선발 현황</t>
  </si>
  <si>
    <r>
      <t xml:space="preserve">침 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엽</t>
    </r>
    <r>
      <rPr>
        <sz val="11"/>
        <rFont val="돋움"/>
        <family val="3"/>
      </rPr>
      <t xml:space="preserve">  </t>
    </r>
    <r>
      <rPr>
        <sz val="11"/>
        <rFont val="돋움"/>
        <family val="3"/>
      </rPr>
      <t>수</t>
    </r>
  </si>
  <si>
    <r>
      <t xml:space="preserve">활 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엽</t>
    </r>
    <r>
      <rPr>
        <sz val="11"/>
        <rFont val="돋움"/>
        <family val="3"/>
      </rPr>
      <t xml:space="preserve">  </t>
    </r>
    <r>
      <rPr>
        <sz val="11"/>
        <rFont val="돋움"/>
        <family val="3"/>
      </rPr>
      <t>수</t>
    </r>
  </si>
  <si>
    <r>
      <t>리 기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테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다</t>
    </r>
  </si>
  <si>
    <r>
      <t xml:space="preserve">리 </t>
    </r>
    <r>
      <rPr>
        <sz val="11"/>
        <rFont val="돋움"/>
        <family val="3"/>
      </rPr>
      <t xml:space="preserve">  </t>
    </r>
    <r>
      <rPr>
        <sz val="11"/>
        <rFont val="돋움"/>
        <family val="3"/>
      </rPr>
      <t>기</t>
    </r>
    <r>
      <rPr>
        <sz val="11"/>
        <rFont val="돋움"/>
        <family val="3"/>
      </rPr>
      <t xml:space="preserve">   </t>
    </r>
    <r>
      <rPr>
        <sz val="11"/>
        <rFont val="돋움"/>
        <family val="3"/>
      </rPr>
      <t>다</t>
    </r>
  </si>
  <si>
    <r>
      <t xml:space="preserve">해 </t>
    </r>
    <r>
      <rPr>
        <sz val="11"/>
        <rFont val="돋움"/>
        <family val="3"/>
      </rPr>
      <t xml:space="preserve">        </t>
    </r>
    <r>
      <rPr>
        <sz val="11"/>
        <rFont val="돋움"/>
        <family val="3"/>
      </rPr>
      <t>송</t>
    </r>
  </si>
  <si>
    <r>
      <t>소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나</t>
    </r>
    <r>
      <rPr>
        <sz val="11"/>
        <rFont val="돋움"/>
        <family val="3"/>
      </rPr>
      <t xml:space="preserve">   </t>
    </r>
    <r>
      <rPr>
        <sz val="11"/>
        <rFont val="돋움"/>
        <family val="3"/>
      </rPr>
      <t>무</t>
    </r>
  </si>
  <si>
    <r>
      <t xml:space="preserve">잣 </t>
    </r>
    <r>
      <rPr>
        <sz val="11"/>
        <rFont val="돋움"/>
        <family val="3"/>
      </rPr>
      <t xml:space="preserve">  </t>
    </r>
    <r>
      <rPr>
        <sz val="11"/>
        <rFont val="돋움"/>
        <family val="3"/>
      </rPr>
      <t>나</t>
    </r>
    <r>
      <rPr>
        <sz val="11"/>
        <rFont val="돋움"/>
        <family val="3"/>
      </rPr>
      <t xml:space="preserve">   </t>
    </r>
    <r>
      <rPr>
        <sz val="11"/>
        <rFont val="돋움"/>
        <family val="3"/>
      </rPr>
      <t>무</t>
    </r>
  </si>
  <si>
    <r>
      <t>일 본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잎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갈</t>
    </r>
  </si>
  <si>
    <r>
      <t>잎 갈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나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무</t>
    </r>
  </si>
  <si>
    <r>
      <t xml:space="preserve">삼 </t>
    </r>
    <r>
      <rPr>
        <sz val="11"/>
        <rFont val="돋움"/>
        <family val="3"/>
      </rPr>
      <t xml:space="preserve">  </t>
    </r>
    <r>
      <rPr>
        <sz val="11"/>
        <rFont val="돋움"/>
        <family val="3"/>
      </rPr>
      <t>나</t>
    </r>
    <r>
      <rPr>
        <sz val="11"/>
        <rFont val="돋움"/>
        <family val="3"/>
      </rPr>
      <t xml:space="preserve">   </t>
    </r>
    <r>
      <rPr>
        <sz val="11"/>
        <rFont val="돋움"/>
        <family val="3"/>
      </rPr>
      <t>무</t>
    </r>
  </si>
  <si>
    <r>
      <t xml:space="preserve">편 </t>
    </r>
    <r>
      <rPr>
        <sz val="11"/>
        <rFont val="돋움"/>
        <family val="3"/>
      </rPr>
      <t xml:space="preserve">        </t>
    </r>
    <r>
      <rPr>
        <sz val="11"/>
        <rFont val="돋움"/>
        <family val="3"/>
      </rPr>
      <t>백</t>
    </r>
  </si>
  <si>
    <r>
      <t xml:space="preserve">전 </t>
    </r>
    <r>
      <rPr>
        <sz val="11"/>
        <rFont val="돋움"/>
        <family val="3"/>
      </rPr>
      <t xml:space="preserve">  </t>
    </r>
    <r>
      <rPr>
        <sz val="11"/>
        <rFont val="돋움"/>
        <family val="3"/>
      </rPr>
      <t>나</t>
    </r>
    <r>
      <rPr>
        <sz val="11"/>
        <rFont val="돋움"/>
        <family val="3"/>
      </rPr>
      <t xml:space="preserve">   </t>
    </r>
    <r>
      <rPr>
        <sz val="11"/>
        <rFont val="돋움"/>
        <family val="3"/>
      </rPr>
      <t>무</t>
    </r>
  </si>
  <si>
    <r>
      <t>가 래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나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무</t>
    </r>
  </si>
  <si>
    <r>
      <t>박 달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나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무</t>
    </r>
  </si>
  <si>
    <r>
      <t>오 리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나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무</t>
    </r>
  </si>
  <si>
    <r>
      <t>달 피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나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무</t>
    </r>
  </si>
  <si>
    <r>
      <t>찰 피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나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무</t>
    </r>
  </si>
  <si>
    <r>
      <t>굴 참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나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무</t>
    </r>
  </si>
  <si>
    <r>
      <t>졸 참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나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무</t>
    </r>
  </si>
  <si>
    <r>
      <t>신 갈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나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무</t>
    </r>
  </si>
  <si>
    <r>
      <t>황 철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나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무</t>
    </r>
  </si>
  <si>
    <r>
      <t>사 시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나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무</t>
    </r>
  </si>
  <si>
    <r>
      <t>느 티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나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무</t>
    </r>
  </si>
  <si>
    <r>
      <t>들 메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나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무</t>
    </r>
  </si>
  <si>
    <r>
      <t>서 어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나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무</t>
    </r>
  </si>
  <si>
    <r>
      <t>´77</t>
    </r>
  </si>
  <si>
    <r>
      <t>´78</t>
    </r>
  </si>
  <si>
    <r>
      <t>´79</t>
    </r>
  </si>
  <si>
    <r>
      <t>´80</t>
    </r>
  </si>
  <si>
    <r>
      <t>´81</t>
    </r>
  </si>
  <si>
    <r>
      <t>´82</t>
    </r>
  </si>
  <si>
    <r>
      <t>´83</t>
    </r>
  </si>
  <si>
    <r>
      <t>´84</t>
    </r>
  </si>
  <si>
    <r>
      <t>´85</t>
    </r>
  </si>
  <si>
    <r>
      <t>´86</t>
    </r>
  </si>
  <si>
    <r>
      <t>´87</t>
    </r>
  </si>
  <si>
    <r>
      <t>´88</t>
    </r>
  </si>
  <si>
    <r>
      <t>´89</t>
    </r>
  </si>
  <si>
    <r>
      <t>´90</t>
    </r>
  </si>
  <si>
    <r>
      <t>´91</t>
    </r>
  </si>
  <si>
    <r>
      <t>´92</t>
    </r>
  </si>
  <si>
    <t>( 단위 : 본 )</t>
  </si>
  <si>
    <t>리기다소나무</t>
  </si>
  <si>
    <t>리기테다</t>
  </si>
  <si>
    <t>테다소나무</t>
  </si>
  <si>
    <t>잣나무</t>
  </si>
  <si>
    <t>잎갈나무</t>
  </si>
  <si>
    <t>삼나무</t>
  </si>
  <si>
    <t>편백</t>
  </si>
  <si>
    <t>전나무</t>
  </si>
  <si>
    <t>가래나무</t>
  </si>
  <si>
    <t>박달나무</t>
  </si>
  <si>
    <t>오리나무</t>
  </si>
  <si>
    <t>물오리나무</t>
  </si>
  <si>
    <t>달피나무</t>
  </si>
  <si>
    <t>찰피나무</t>
  </si>
  <si>
    <t>굴참나무</t>
  </si>
  <si>
    <t>신갈나무</t>
  </si>
  <si>
    <t>황철나무</t>
  </si>
  <si>
    <t>사시나무</t>
  </si>
  <si>
    <t>느티나무</t>
  </si>
  <si>
    <t>들메나무</t>
  </si>
  <si>
    <t>물푸레나무</t>
  </si>
  <si>
    <t>서어나무</t>
  </si>
  <si>
    <t>( 단위 : 본 )</t>
  </si>
  <si>
    <r>
      <t xml:space="preserve">수 </t>
    </r>
    <r>
      <rPr>
        <sz val="11"/>
        <rFont val="돋움"/>
        <family val="3"/>
      </rPr>
      <t xml:space="preserve">       </t>
    </r>
    <r>
      <rPr>
        <sz val="11"/>
        <rFont val="돋움"/>
        <family val="3"/>
      </rPr>
      <t>종</t>
    </r>
  </si>
  <si>
    <t>계</t>
  </si>
  <si>
    <t>경기</t>
  </si>
  <si>
    <t>강원</t>
  </si>
  <si>
    <t>충북</t>
  </si>
  <si>
    <t>충남</t>
  </si>
  <si>
    <t>전북</t>
  </si>
  <si>
    <t>전남</t>
  </si>
  <si>
    <t>경북</t>
  </si>
  <si>
    <t>경남</t>
  </si>
  <si>
    <t>제주</t>
  </si>
  <si>
    <t>부산</t>
  </si>
  <si>
    <t>대구</t>
  </si>
  <si>
    <t>광주</t>
  </si>
  <si>
    <t>대전</t>
  </si>
  <si>
    <t>인천</t>
  </si>
  <si>
    <r>
      <t>소</t>
    </r>
    <r>
      <rPr>
        <sz val="11"/>
        <rFont val="돋움"/>
        <family val="3"/>
      </rPr>
      <t>나</t>
    </r>
    <r>
      <rPr>
        <sz val="11"/>
        <rFont val="돋움"/>
        <family val="3"/>
      </rPr>
      <t>무</t>
    </r>
  </si>
  <si>
    <r>
      <t>해</t>
    </r>
    <r>
      <rPr>
        <sz val="11"/>
        <rFont val="돋움"/>
        <family val="3"/>
      </rPr>
      <t xml:space="preserve">송 </t>
    </r>
  </si>
  <si>
    <t>일본잎갈나무</t>
  </si>
  <si>
    <t>거제수나무</t>
  </si>
  <si>
    <t>상수리나무</t>
  </si>
  <si>
    <t>졸참나무</t>
  </si>
  <si>
    <t>물황철나무</t>
  </si>
</sst>
</file>

<file path=xl/styles.xml><?xml version="1.0" encoding="utf-8"?>
<styleSheet xmlns="http://schemas.openxmlformats.org/spreadsheetml/2006/main">
  <numFmts count="15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_ "/>
  </numFmts>
  <fonts count="5">
    <font>
      <sz val="11"/>
      <name val="돋움"/>
      <family val="3"/>
    </font>
    <font>
      <sz val="8"/>
      <name val="돋움"/>
      <family val="3"/>
    </font>
    <font>
      <sz val="12"/>
      <name val="돋움"/>
      <family val="3"/>
    </font>
    <font>
      <b/>
      <sz val="18"/>
      <name val="바탕체"/>
      <family val="1"/>
    </font>
    <font>
      <b/>
      <sz val="14"/>
      <name val="돋움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double"/>
    </border>
    <border>
      <left style="hair"/>
      <right style="hair"/>
      <top style="medium"/>
      <bottom style="double"/>
    </border>
    <border>
      <left style="hair"/>
      <right style="medium"/>
      <top style="medium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double"/>
      <bottom style="thin"/>
    </border>
    <border>
      <left style="hair"/>
      <right style="medium"/>
      <top style="double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 style="thin"/>
      <bottom style="thin"/>
    </border>
    <border>
      <left style="hair"/>
      <right style="hair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41" fontId="0" fillId="0" borderId="5" xfId="17" applyFont="1" applyBorder="1" applyAlignment="1">
      <alignment horizontal="right" vertical="center"/>
    </xf>
    <xf numFmtId="41" fontId="0" fillId="0" borderId="6" xfId="17" applyFont="1" applyBorder="1" applyAlignment="1">
      <alignment horizontal="right" vertical="center"/>
    </xf>
    <xf numFmtId="41" fontId="0" fillId="0" borderId="7" xfId="17" applyFont="1" applyBorder="1" applyAlignment="1">
      <alignment horizontal="right" vertical="center"/>
    </xf>
    <xf numFmtId="41" fontId="0" fillId="0" borderId="8" xfId="17" applyFont="1" applyBorder="1" applyAlignment="1">
      <alignment horizontal="right" vertical="center"/>
    </xf>
    <xf numFmtId="41" fontId="0" fillId="0" borderId="9" xfId="17" applyFont="1" applyBorder="1" applyAlignment="1">
      <alignment horizontal="right" vertical="center"/>
    </xf>
    <xf numFmtId="41" fontId="0" fillId="0" borderId="10" xfId="17" applyFont="1" applyBorder="1" applyAlignment="1">
      <alignment horizontal="right" vertical="center"/>
    </xf>
    <xf numFmtId="41" fontId="0" fillId="0" borderId="11" xfId="17" applyFont="1" applyBorder="1" applyAlignment="1">
      <alignment horizontal="right" vertical="center"/>
    </xf>
    <xf numFmtId="41" fontId="0" fillId="0" borderId="12" xfId="17" applyFont="1" applyBorder="1" applyAlignment="1">
      <alignment horizontal="right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41" fontId="0" fillId="3" borderId="17" xfId="17" applyFont="1" applyFill="1" applyBorder="1" applyAlignment="1">
      <alignment horizontal="right" vertical="center"/>
    </xf>
    <xf numFmtId="41" fontId="0" fillId="3" borderId="18" xfId="17" applyFont="1" applyFill="1" applyBorder="1" applyAlignment="1">
      <alignment horizontal="right" vertical="center"/>
    </xf>
    <xf numFmtId="41" fontId="0" fillId="3" borderId="19" xfId="17" applyFont="1" applyFill="1" applyBorder="1" applyAlignment="1">
      <alignment horizontal="right" vertical="center"/>
    </xf>
    <xf numFmtId="41" fontId="0" fillId="3" borderId="20" xfId="17" applyFont="1" applyFill="1" applyBorder="1" applyAlignment="1">
      <alignment horizontal="right" vertical="center"/>
    </xf>
    <xf numFmtId="0" fontId="0" fillId="3" borderId="21" xfId="0" applyFont="1" applyFill="1" applyBorder="1" applyAlignment="1">
      <alignment horizontal="center" vertical="center"/>
    </xf>
    <xf numFmtId="41" fontId="0" fillId="0" borderId="22" xfId="17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41" fontId="0" fillId="0" borderId="23" xfId="17" applyFont="1" applyFill="1" applyBorder="1" applyAlignment="1">
      <alignment horizontal="left" vertical="center"/>
    </xf>
    <xf numFmtId="41" fontId="0" fillId="0" borderId="24" xfId="17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horizontal="center" vertical="center"/>
    </xf>
    <xf numFmtId="41" fontId="0" fillId="0" borderId="29" xfId="17" applyFont="1" applyBorder="1" applyAlignment="1">
      <alignment horizontal="right" vertical="center"/>
    </xf>
    <xf numFmtId="41" fontId="0" fillId="0" borderId="30" xfId="17" applyFont="1" applyBorder="1" applyAlignment="1">
      <alignment horizontal="right" vertical="center"/>
    </xf>
    <xf numFmtId="41" fontId="0" fillId="0" borderId="31" xfId="17" applyFont="1" applyBorder="1" applyAlignment="1">
      <alignment horizontal="right" vertical="center"/>
    </xf>
    <xf numFmtId="41" fontId="0" fillId="0" borderId="32" xfId="17" applyFont="1" applyBorder="1" applyAlignment="1">
      <alignment horizontal="right" vertical="center"/>
    </xf>
    <xf numFmtId="41" fontId="0" fillId="0" borderId="31" xfId="17" applyFont="1" applyFill="1" applyBorder="1" applyAlignment="1">
      <alignment horizontal="right" vertical="center"/>
    </xf>
    <xf numFmtId="41" fontId="0" fillId="0" borderId="32" xfId="17" applyFont="1" applyFill="1" applyBorder="1" applyAlignment="1">
      <alignment horizontal="right" vertical="center"/>
    </xf>
    <xf numFmtId="41" fontId="0" fillId="0" borderId="33" xfId="17" applyFont="1" applyBorder="1" applyAlignment="1">
      <alignment horizontal="right" vertical="center"/>
    </xf>
    <xf numFmtId="41" fontId="0" fillId="0" borderId="34" xfId="17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41" fontId="0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35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9"/>
  <sheetViews>
    <sheetView tabSelected="1" zoomScale="85" zoomScaleNormal="85" workbookViewId="0" topLeftCell="A1">
      <selection activeCell="L46" sqref="L46"/>
    </sheetView>
  </sheetViews>
  <sheetFormatPr defaultColWidth="8.88671875" defaultRowHeight="13.5"/>
  <cols>
    <col min="1" max="1" width="10.10546875" style="1" customWidth="1"/>
    <col min="2" max="2" width="7.77734375" style="1" customWidth="1"/>
    <col min="3" max="18" width="5.77734375" style="1" customWidth="1"/>
    <col min="19" max="19" width="12.99609375" style="1" customWidth="1"/>
    <col min="20" max="35" width="5.77734375" style="1" customWidth="1"/>
    <col min="36" max="16384" width="8.88671875" style="1" customWidth="1"/>
  </cols>
  <sheetData>
    <row r="1" spans="1:37" ht="27.7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 t="s">
        <v>0</v>
      </c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24"/>
      <c r="AK1" s="24"/>
    </row>
    <row r="2" ht="3" customHeight="1"/>
    <row r="3" spans="1:36" ht="20.25" customHeight="1">
      <c r="A3" s="42" t="s">
        <v>28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 t="s">
        <v>28</v>
      </c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39"/>
    </row>
    <row r="4" ht="3" customHeight="1"/>
    <row r="5" spans="1:35" ht="19.5" customHeight="1" thickBot="1">
      <c r="A5" s="41" t="s">
        <v>70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4" t="s">
        <v>70</v>
      </c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</row>
    <row r="6" spans="1:35" ht="19.5" customHeight="1" thickBot="1">
      <c r="A6" s="14" t="s">
        <v>1</v>
      </c>
      <c r="B6" s="15" t="s">
        <v>2</v>
      </c>
      <c r="C6" s="15" t="s">
        <v>3</v>
      </c>
      <c r="D6" s="15" t="s">
        <v>4</v>
      </c>
      <c r="E6" s="15" t="s">
        <v>5</v>
      </c>
      <c r="F6" s="15" t="s">
        <v>6</v>
      </c>
      <c r="G6" s="15" t="s">
        <v>7</v>
      </c>
      <c r="H6" s="15" t="s">
        <v>8</v>
      </c>
      <c r="I6" s="15" t="s">
        <v>9</v>
      </c>
      <c r="J6" s="15" t="s">
        <v>10</v>
      </c>
      <c r="K6" s="15" t="s">
        <v>11</v>
      </c>
      <c r="L6" s="15" t="s">
        <v>12</v>
      </c>
      <c r="M6" s="15" t="s">
        <v>13</v>
      </c>
      <c r="N6" s="15" t="s">
        <v>14</v>
      </c>
      <c r="O6" s="15" t="s">
        <v>15</v>
      </c>
      <c r="P6" s="15" t="s">
        <v>16</v>
      </c>
      <c r="Q6" s="15" t="s">
        <v>17</v>
      </c>
      <c r="R6" s="16" t="s">
        <v>18</v>
      </c>
      <c r="S6" s="14" t="s">
        <v>1</v>
      </c>
      <c r="T6" s="15" t="s">
        <v>54</v>
      </c>
      <c r="U6" s="15" t="s">
        <v>55</v>
      </c>
      <c r="V6" s="15" t="s">
        <v>56</v>
      </c>
      <c r="W6" s="15" t="s">
        <v>57</v>
      </c>
      <c r="X6" s="15" t="s">
        <v>58</v>
      </c>
      <c r="Y6" s="15" t="s">
        <v>59</v>
      </c>
      <c r="Z6" s="15" t="s">
        <v>60</v>
      </c>
      <c r="AA6" s="15" t="s">
        <v>61</v>
      </c>
      <c r="AB6" s="15" t="s">
        <v>62</v>
      </c>
      <c r="AC6" s="15" t="s">
        <v>63</v>
      </c>
      <c r="AD6" s="15" t="s">
        <v>64</v>
      </c>
      <c r="AE6" s="15" t="s">
        <v>65</v>
      </c>
      <c r="AF6" s="15" t="s">
        <v>66</v>
      </c>
      <c r="AG6" s="15" t="s">
        <v>67</v>
      </c>
      <c r="AH6" s="15" t="s">
        <v>68</v>
      </c>
      <c r="AI6" s="16" t="s">
        <v>69</v>
      </c>
    </row>
    <row r="7" spans="1:35" ht="14.25" thickTop="1">
      <c r="A7" s="17" t="s">
        <v>19</v>
      </c>
      <c r="B7" s="18">
        <f>B8+B21</f>
        <v>2724</v>
      </c>
      <c r="C7" s="18">
        <f aca="true" t="shared" si="0" ref="C7:R7">C8+C21</f>
        <v>50</v>
      </c>
      <c r="D7" s="18">
        <f t="shared" si="0"/>
        <v>34</v>
      </c>
      <c r="E7" s="18">
        <f t="shared" si="0"/>
        <v>33</v>
      </c>
      <c r="F7" s="18">
        <f t="shared" si="0"/>
        <v>8</v>
      </c>
      <c r="G7" s="18">
        <f t="shared" si="0"/>
        <v>58</v>
      </c>
      <c r="H7" s="18">
        <f t="shared" si="0"/>
        <v>38</v>
      </c>
      <c r="I7" s="18">
        <f t="shared" si="0"/>
        <v>37</v>
      </c>
      <c r="J7" s="18">
        <f t="shared" si="0"/>
        <v>36</v>
      </c>
      <c r="K7" s="18">
        <f t="shared" si="0"/>
        <v>36</v>
      </c>
      <c r="L7" s="18">
        <f t="shared" si="0"/>
        <v>20</v>
      </c>
      <c r="M7" s="18">
        <f t="shared" si="0"/>
        <v>20</v>
      </c>
      <c r="N7" s="18">
        <f t="shared" si="0"/>
        <v>85</v>
      </c>
      <c r="O7" s="18">
        <f t="shared" si="0"/>
        <v>82</v>
      </c>
      <c r="P7" s="18">
        <f t="shared" si="0"/>
        <v>86</v>
      </c>
      <c r="Q7" s="18">
        <f t="shared" si="0"/>
        <v>100</v>
      </c>
      <c r="R7" s="19">
        <f t="shared" si="0"/>
        <v>81</v>
      </c>
      <c r="S7" s="17" t="s">
        <v>19</v>
      </c>
      <c r="T7" s="18">
        <f aca="true" t="shared" si="1" ref="T7:AI7">T8+T21</f>
        <v>89</v>
      </c>
      <c r="U7" s="18">
        <f t="shared" si="1"/>
        <v>89</v>
      </c>
      <c r="V7" s="18">
        <f t="shared" si="1"/>
        <v>53</v>
      </c>
      <c r="W7" s="18">
        <f t="shared" si="1"/>
        <v>273</v>
      </c>
      <c r="X7" s="18">
        <f t="shared" si="1"/>
        <v>107</v>
      </c>
      <c r="Y7" s="18">
        <f t="shared" si="1"/>
        <v>103</v>
      </c>
      <c r="Z7" s="18">
        <f t="shared" si="1"/>
        <v>140</v>
      </c>
      <c r="AA7" s="18">
        <f t="shared" si="1"/>
        <v>52</v>
      </c>
      <c r="AB7" s="18">
        <f t="shared" si="1"/>
        <v>120</v>
      </c>
      <c r="AC7" s="18">
        <f t="shared" si="1"/>
        <v>87</v>
      </c>
      <c r="AD7" s="18">
        <f t="shared" si="1"/>
        <v>59</v>
      </c>
      <c r="AE7" s="18">
        <f t="shared" si="1"/>
        <v>75</v>
      </c>
      <c r="AF7" s="18">
        <f t="shared" si="1"/>
        <v>118</v>
      </c>
      <c r="AG7" s="18">
        <f t="shared" si="1"/>
        <v>49</v>
      </c>
      <c r="AH7" s="18">
        <f t="shared" si="1"/>
        <v>476</v>
      </c>
      <c r="AI7" s="19">
        <f t="shared" si="1"/>
        <v>30</v>
      </c>
    </row>
    <row r="8" spans="1:35" ht="13.5">
      <c r="A8" s="22" t="s">
        <v>29</v>
      </c>
      <c r="B8" s="20">
        <f>SUM(B9:B20)</f>
        <v>1582</v>
      </c>
      <c r="C8" s="20">
        <f aca="true" t="shared" si="2" ref="C8:R8">SUM(C9:C20)</f>
        <v>50</v>
      </c>
      <c r="D8" s="20">
        <f t="shared" si="2"/>
        <v>34</v>
      </c>
      <c r="E8" s="20">
        <f t="shared" si="2"/>
        <v>33</v>
      </c>
      <c r="F8" s="20">
        <f t="shared" si="2"/>
        <v>0</v>
      </c>
      <c r="G8" s="20">
        <f t="shared" si="2"/>
        <v>11</v>
      </c>
      <c r="H8" s="20">
        <f t="shared" si="2"/>
        <v>31</v>
      </c>
      <c r="I8" s="20">
        <f t="shared" si="2"/>
        <v>37</v>
      </c>
      <c r="J8" s="20">
        <f t="shared" si="2"/>
        <v>36</v>
      </c>
      <c r="K8" s="20">
        <f t="shared" si="2"/>
        <v>36</v>
      </c>
      <c r="L8" s="20">
        <f t="shared" si="2"/>
        <v>17</v>
      </c>
      <c r="M8" s="20">
        <f t="shared" si="2"/>
        <v>20</v>
      </c>
      <c r="N8" s="20">
        <f t="shared" si="2"/>
        <v>77</v>
      </c>
      <c r="O8" s="20">
        <f t="shared" si="2"/>
        <v>71</v>
      </c>
      <c r="P8" s="20">
        <f t="shared" si="2"/>
        <v>78</v>
      </c>
      <c r="Q8" s="20">
        <f t="shared" si="2"/>
        <v>100</v>
      </c>
      <c r="R8" s="21">
        <f t="shared" si="2"/>
        <v>58</v>
      </c>
      <c r="S8" s="22" t="s">
        <v>29</v>
      </c>
      <c r="T8" s="20">
        <f aca="true" t="shared" si="3" ref="T8:AI8">SUM(T9:T20)</f>
        <v>54</v>
      </c>
      <c r="U8" s="20">
        <f t="shared" si="3"/>
        <v>51</v>
      </c>
      <c r="V8" s="20">
        <f t="shared" si="3"/>
        <v>47</v>
      </c>
      <c r="W8" s="20">
        <f t="shared" si="3"/>
        <v>260</v>
      </c>
      <c r="X8" s="20">
        <f t="shared" si="3"/>
        <v>33</v>
      </c>
      <c r="Y8" s="20">
        <f t="shared" si="3"/>
        <v>9</v>
      </c>
      <c r="Z8" s="20">
        <f t="shared" si="3"/>
        <v>140</v>
      </c>
      <c r="AA8" s="20">
        <f t="shared" si="3"/>
        <v>52</v>
      </c>
      <c r="AB8" s="20">
        <f t="shared" si="3"/>
        <v>120</v>
      </c>
      <c r="AC8" s="20">
        <f t="shared" si="3"/>
        <v>87</v>
      </c>
      <c r="AD8" s="20">
        <f t="shared" si="3"/>
        <v>40</v>
      </c>
      <c r="AE8" s="20">
        <f t="shared" si="3"/>
        <v>0</v>
      </c>
      <c r="AF8" s="20">
        <f t="shared" si="3"/>
        <v>0</v>
      </c>
      <c r="AG8" s="20">
        <f t="shared" si="3"/>
        <v>0</v>
      </c>
      <c r="AH8" s="20">
        <f t="shared" si="3"/>
        <v>0</v>
      </c>
      <c r="AI8" s="21">
        <f t="shared" si="3"/>
        <v>0</v>
      </c>
    </row>
    <row r="9" spans="1:35" ht="13.5">
      <c r="A9" s="5" t="s">
        <v>34</v>
      </c>
      <c r="B9" s="6">
        <f>SUM(C9:AI9)</f>
        <v>425</v>
      </c>
      <c r="C9" s="6">
        <v>22</v>
      </c>
      <c r="D9" s="6">
        <v>12</v>
      </c>
      <c r="E9" s="6" t="s">
        <v>26</v>
      </c>
      <c r="F9" s="6" t="s">
        <v>26</v>
      </c>
      <c r="G9" s="6">
        <v>7</v>
      </c>
      <c r="H9" s="6">
        <v>17</v>
      </c>
      <c r="I9" s="6" t="s">
        <v>26</v>
      </c>
      <c r="J9" s="6" t="s">
        <v>26</v>
      </c>
      <c r="K9" s="6">
        <v>3</v>
      </c>
      <c r="L9" s="6" t="s">
        <v>26</v>
      </c>
      <c r="M9" s="6" t="s">
        <v>26</v>
      </c>
      <c r="N9" s="6">
        <v>31</v>
      </c>
      <c r="O9" s="6">
        <v>16</v>
      </c>
      <c r="P9" s="6">
        <v>20</v>
      </c>
      <c r="Q9" s="6">
        <v>10</v>
      </c>
      <c r="R9" s="7">
        <v>7</v>
      </c>
      <c r="S9" s="5" t="s">
        <v>34</v>
      </c>
      <c r="T9" s="6">
        <v>5</v>
      </c>
      <c r="U9" s="6">
        <v>27</v>
      </c>
      <c r="V9" s="6">
        <v>14</v>
      </c>
      <c r="W9" s="6">
        <v>22</v>
      </c>
      <c r="X9" s="6">
        <v>5</v>
      </c>
      <c r="Y9" s="6" t="s">
        <v>26</v>
      </c>
      <c r="Z9" s="6">
        <v>57</v>
      </c>
      <c r="AA9" s="6">
        <v>30</v>
      </c>
      <c r="AB9" s="6">
        <v>120</v>
      </c>
      <c r="AC9" s="6" t="s">
        <v>26</v>
      </c>
      <c r="AD9" s="6" t="s">
        <v>26</v>
      </c>
      <c r="AE9" s="6" t="s">
        <v>26</v>
      </c>
      <c r="AF9" s="6" t="s">
        <v>26</v>
      </c>
      <c r="AG9" s="6" t="s">
        <v>26</v>
      </c>
      <c r="AH9" s="6" t="s">
        <v>26</v>
      </c>
      <c r="AI9" s="7" t="s">
        <v>26</v>
      </c>
    </row>
    <row r="10" spans="1:35" ht="13.5">
      <c r="A10" s="2" t="s">
        <v>33</v>
      </c>
      <c r="B10" s="6">
        <f aca="true" t="shared" si="4" ref="B10:B20">SUM(C10:AI10)</f>
        <v>151</v>
      </c>
      <c r="C10" s="8" t="s">
        <v>27</v>
      </c>
      <c r="D10" s="8" t="s">
        <v>26</v>
      </c>
      <c r="E10" s="8">
        <v>1</v>
      </c>
      <c r="F10" s="8" t="s">
        <v>26</v>
      </c>
      <c r="G10" s="8" t="s">
        <v>26</v>
      </c>
      <c r="H10" s="8" t="s">
        <v>26</v>
      </c>
      <c r="I10" s="8" t="s">
        <v>26</v>
      </c>
      <c r="J10" s="8">
        <v>9</v>
      </c>
      <c r="K10" s="8">
        <v>1</v>
      </c>
      <c r="L10" s="8" t="s">
        <v>26</v>
      </c>
      <c r="M10" s="8">
        <v>4</v>
      </c>
      <c r="N10" s="8" t="s">
        <v>26</v>
      </c>
      <c r="O10" s="8">
        <v>5</v>
      </c>
      <c r="P10" s="8">
        <v>5</v>
      </c>
      <c r="Q10" s="8">
        <v>16</v>
      </c>
      <c r="R10" s="9">
        <v>18</v>
      </c>
      <c r="S10" s="2" t="s">
        <v>33</v>
      </c>
      <c r="T10" s="8">
        <v>23</v>
      </c>
      <c r="U10" s="8">
        <v>19</v>
      </c>
      <c r="V10" s="8">
        <v>3</v>
      </c>
      <c r="W10" s="8">
        <v>6</v>
      </c>
      <c r="X10" s="8" t="s">
        <v>26</v>
      </c>
      <c r="Y10" s="8" t="s">
        <v>26</v>
      </c>
      <c r="Z10" s="8">
        <v>41</v>
      </c>
      <c r="AA10" s="8" t="s">
        <v>26</v>
      </c>
      <c r="AB10" s="8" t="s">
        <v>26</v>
      </c>
      <c r="AC10" s="8" t="s">
        <v>26</v>
      </c>
      <c r="AD10" s="8" t="s">
        <v>26</v>
      </c>
      <c r="AE10" s="8" t="s">
        <v>26</v>
      </c>
      <c r="AF10" s="8" t="s">
        <v>26</v>
      </c>
      <c r="AG10" s="8" t="s">
        <v>26</v>
      </c>
      <c r="AH10" s="8" t="s">
        <v>26</v>
      </c>
      <c r="AI10" s="9" t="s">
        <v>26</v>
      </c>
    </row>
    <row r="11" spans="1:35" ht="13.5">
      <c r="A11" s="2" t="s">
        <v>32</v>
      </c>
      <c r="B11" s="6">
        <f t="shared" si="4"/>
        <v>87</v>
      </c>
      <c r="C11" s="8">
        <v>2</v>
      </c>
      <c r="D11" s="8" t="s">
        <v>26</v>
      </c>
      <c r="E11" s="8">
        <v>3</v>
      </c>
      <c r="F11" s="8" t="s">
        <v>26</v>
      </c>
      <c r="G11" s="8" t="s">
        <v>26</v>
      </c>
      <c r="H11" s="8" t="s">
        <v>26</v>
      </c>
      <c r="I11" s="8">
        <v>15</v>
      </c>
      <c r="J11" s="8" t="s">
        <v>26</v>
      </c>
      <c r="K11" s="8">
        <v>7</v>
      </c>
      <c r="L11" s="8">
        <v>14</v>
      </c>
      <c r="M11" s="8" t="s">
        <v>26</v>
      </c>
      <c r="N11" s="8">
        <v>35</v>
      </c>
      <c r="O11" s="8" t="s">
        <v>26</v>
      </c>
      <c r="P11" s="8" t="s">
        <v>26</v>
      </c>
      <c r="Q11" s="8" t="s">
        <v>26</v>
      </c>
      <c r="R11" s="9" t="s">
        <v>26</v>
      </c>
      <c r="S11" s="2" t="s">
        <v>32</v>
      </c>
      <c r="T11" s="8" t="s">
        <v>26</v>
      </c>
      <c r="U11" s="8" t="s">
        <v>26</v>
      </c>
      <c r="V11" s="8" t="s">
        <v>26</v>
      </c>
      <c r="W11" s="8" t="s">
        <v>26</v>
      </c>
      <c r="X11" s="8" t="s">
        <v>26</v>
      </c>
      <c r="Y11" s="8" t="s">
        <v>26</v>
      </c>
      <c r="Z11" s="8" t="s">
        <v>26</v>
      </c>
      <c r="AA11" s="8">
        <v>11</v>
      </c>
      <c r="AB11" s="8" t="s">
        <v>26</v>
      </c>
      <c r="AC11" s="8" t="s">
        <v>26</v>
      </c>
      <c r="AD11" s="8" t="s">
        <v>26</v>
      </c>
      <c r="AE11" s="8" t="s">
        <v>26</v>
      </c>
      <c r="AF11" s="8" t="s">
        <v>26</v>
      </c>
      <c r="AG11" s="8" t="s">
        <v>26</v>
      </c>
      <c r="AH11" s="8" t="s">
        <v>26</v>
      </c>
      <c r="AI11" s="9" t="s">
        <v>26</v>
      </c>
    </row>
    <row r="12" spans="1:35" ht="13.5">
      <c r="A12" s="2" t="s">
        <v>31</v>
      </c>
      <c r="B12" s="6">
        <f t="shared" si="4"/>
        <v>150</v>
      </c>
      <c r="C12" s="8" t="s">
        <v>27</v>
      </c>
      <c r="D12" s="8" t="s">
        <v>26</v>
      </c>
      <c r="E12" s="8" t="s">
        <v>26</v>
      </c>
      <c r="F12" s="8" t="s">
        <v>26</v>
      </c>
      <c r="G12" s="8" t="s">
        <v>26</v>
      </c>
      <c r="H12" s="8" t="s">
        <v>26</v>
      </c>
      <c r="I12" s="8" t="s">
        <v>26</v>
      </c>
      <c r="J12" s="8" t="s">
        <v>26</v>
      </c>
      <c r="K12" s="8" t="s">
        <v>26</v>
      </c>
      <c r="L12" s="8" t="s">
        <v>26</v>
      </c>
      <c r="M12" s="8" t="s">
        <v>26</v>
      </c>
      <c r="N12" s="8" t="s">
        <v>26</v>
      </c>
      <c r="O12" s="8">
        <v>6</v>
      </c>
      <c r="P12" s="8">
        <v>10</v>
      </c>
      <c r="Q12" s="8">
        <v>21</v>
      </c>
      <c r="R12" s="9">
        <v>6</v>
      </c>
      <c r="S12" s="2" t="s">
        <v>31</v>
      </c>
      <c r="T12" s="8">
        <v>6</v>
      </c>
      <c r="U12" s="8">
        <v>1</v>
      </c>
      <c r="V12" s="8">
        <v>10</v>
      </c>
      <c r="W12" s="8">
        <v>46</v>
      </c>
      <c r="X12" s="8">
        <v>11</v>
      </c>
      <c r="Y12" s="8">
        <v>9</v>
      </c>
      <c r="Z12" s="8">
        <v>24</v>
      </c>
      <c r="AA12" s="8" t="s">
        <v>26</v>
      </c>
      <c r="AB12" s="8" t="s">
        <v>26</v>
      </c>
      <c r="AC12" s="8" t="s">
        <v>26</v>
      </c>
      <c r="AD12" s="8" t="s">
        <v>26</v>
      </c>
      <c r="AE12" s="8" t="s">
        <v>26</v>
      </c>
      <c r="AF12" s="8" t="s">
        <v>26</v>
      </c>
      <c r="AG12" s="8" t="s">
        <v>26</v>
      </c>
      <c r="AH12" s="8" t="s">
        <v>26</v>
      </c>
      <c r="AI12" s="9" t="s">
        <v>26</v>
      </c>
    </row>
    <row r="13" spans="1:35" ht="13.5">
      <c r="A13" s="2"/>
      <c r="B13" s="6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9"/>
      <c r="S13" s="2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9"/>
    </row>
    <row r="14" spans="1:35" ht="13.5">
      <c r="A14" s="2" t="s">
        <v>20</v>
      </c>
      <c r="B14" s="6">
        <f t="shared" si="4"/>
        <v>13</v>
      </c>
      <c r="C14" s="8" t="s">
        <v>26</v>
      </c>
      <c r="D14" s="8" t="s">
        <v>26</v>
      </c>
      <c r="E14" s="8" t="s">
        <v>26</v>
      </c>
      <c r="F14" s="8" t="s">
        <v>26</v>
      </c>
      <c r="G14" s="8" t="s">
        <v>26</v>
      </c>
      <c r="H14" s="8" t="s">
        <v>26</v>
      </c>
      <c r="I14" s="8" t="s">
        <v>26</v>
      </c>
      <c r="J14" s="8" t="s">
        <v>26</v>
      </c>
      <c r="K14" s="8" t="s">
        <v>26</v>
      </c>
      <c r="L14" s="8" t="s">
        <v>26</v>
      </c>
      <c r="M14" s="8" t="s">
        <v>26</v>
      </c>
      <c r="N14" s="8" t="s">
        <v>26</v>
      </c>
      <c r="O14" s="8" t="s">
        <v>26</v>
      </c>
      <c r="P14" s="8" t="s">
        <v>26</v>
      </c>
      <c r="Q14" s="8" t="s">
        <v>26</v>
      </c>
      <c r="R14" s="9" t="s">
        <v>26</v>
      </c>
      <c r="S14" s="2" t="s">
        <v>20</v>
      </c>
      <c r="T14" s="8">
        <v>3</v>
      </c>
      <c r="U14" s="8" t="s">
        <v>26</v>
      </c>
      <c r="V14" s="8" t="s">
        <v>26</v>
      </c>
      <c r="W14" s="8">
        <v>6</v>
      </c>
      <c r="X14" s="8">
        <v>4</v>
      </c>
      <c r="Y14" s="8" t="s">
        <v>26</v>
      </c>
      <c r="Z14" s="8" t="s">
        <v>26</v>
      </c>
      <c r="AA14" s="8" t="s">
        <v>26</v>
      </c>
      <c r="AB14" s="8" t="s">
        <v>26</v>
      </c>
      <c r="AC14" s="8" t="s">
        <v>26</v>
      </c>
      <c r="AD14" s="8" t="s">
        <v>26</v>
      </c>
      <c r="AE14" s="8" t="s">
        <v>26</v>
      </c>
      <c r="AF14" s="8" t="s">
        <v>26</v>
      </c>
      <c r="AG14" s="8" t="s">
        <v>26</v>
      </c>
      <c r="AH14" s="8" t="s">
        <v>26</v>
      </c>
      <c r="AI14" s="9" t="s">
        <v>26</v>
      </c>
    </row>
    <row r="15" spans="1:35" ht="13.5">
      <c r="A15" s="2" t="s">
        <v>35</v>
      </c>
      <c r="B15" s="6">
        <f t="shared" si="4"/>
        <v>300</v>
      </c>
      <c r="C15" s="8">
        <v>8</v>
      </c>
      <c r="D15" s="8" t="s">
        <v>26</v>
      </c>
      <c r="E15" s="8" t="s">
        <v>26</v>
      </c>
      <c r="F15" s="8" t="s">
        <v>26</v>
      </c>
      <c r="G15" s="8" t="s">
        <v>26</v>
      </c>
      <c r="H15" s="8">
        <v>10</v>
      </c>
      <c r="I15" s="8">
        <v>6</v>
      </c>
      <c r="J15" s="8" t="s">
        <v>26</v>
      </c>
      <c r="K15" s="8">
        <v>18</v>
      </c>
      <c r="L15" s="8">
        <v>2</v>
      </c>
      <c r="M15" s="8">
        <v>3</v>
      </c>
      <c r="N15" s="8">
        <v>1</v>
      </c>
      <c r="O15" s="8">
        <v>10</v>
      </c>
      <c r="P15" s="8">
        <v>10</v>
      </c>
      <c r="Q15" s="8">
        <v>19</v>
      </c>
      <c r="R15" s="9">
        <v>7</v>
      </c>
      <c r="S15" s="2" t="s">
        <v>35</v>
      </c>
      <c r="T15" s="8">
        <v>7</v>
      </c>
      <c r="U15" s="8">
        <v>1</v>
      </c>
      <c r="V15" s="8">
        <v>9</v>
      </c>
      <c r="W15" s="8">
        <v>83</v>
      </c>
      <c r="X15" s="8">
        <v>8</v>
      </c>
      <c r="Y15" s="8" t="s">
        <v>26</v>
      </c>
      <c r="Z15" s="8" t="s">
        <v>26</v>
      </c>
      <c r="AA15" s="8">
        <v>11</v>
      </c>
      <c r="AB15" s="8" t="s">
        <v>26</v>
      </c>
      <c r="AC15" s="8">
        <v>87</v>
      </c>
      <c r="AD15" s="8" t="s">
        <v>26</v>
      </c>
      <c r="AE15" s="8" t="s">
        <v>26</v>
      </c>
      <c r="AF15" s="8" t="s">
        <v>26</v>
      </c>
      <c r="AG15" s="8" t="s">
        <v>26</v>
      </c>
      <c r="AH15" s="8" t="s">
        <v>26</v>
      </c>
      <c r="AI15" s="9" t="s">
        <v>26</v>
      </c>
    </row>
    <row r="16" spans="1:35" ht="13.5">
      <c r="A16" s="2" t="s">
        <v>36</v>
      </c>
      <c r="B16" s="6">
        <f t="shared" si="4"/>
        <v>145</v>
      </c>
      <c r="C16" s="8">
        <v>11</v>
      </c>
      <c r="D16" s="8">
        <v>16</v>
      </c>
      <c r="E16" s="8">
        <v>16</v>
      </c>
      <c r="F16" s="8" t="s">
        <v>26</v>
      </c>
      <c r="G16" s="8" t="s">
        <v>26</v>
      </c>
      <c r="H16" s="8">
        <v>4</v>
      </c>
      <c r="I16" s="8">
        <v>16</v>
      </c>
      <c r="J16" s="8">
        <v>7</v>
      </c>
      <c r="K16" s="8">
        <v>3</v>
      </c>
      <c r="L16" s="8" t="s">
        <v>26</v>
      </c>
      <c r="M16" s="8">
        <v>1</v>
      </c>
      <c r="N16" s="8">
        <v>10</v>
      </c>
      <c r="O16" s="8">
        <v>10</v>
      </c>
      <c r="P16" s="8">
        <v>16</v>
      </c>
      <c r="Q16" s="8">
        <v>5</v>
      </c>
      <c r="R16" s="9" t="s">
        <v>26</v>
      </c>
      <c r="S16" s="2" t="s">
        <v>36</v>
      </c>
      <c r="T16" s="8" t="s">
        <v>26</v>
      </c>
      <c r="U16" s="8" t="s">
        <v>26</v>
      </c>
      <c r="V16" s="8">
        <v>4</v>
      </c>
      <c r="W16" s="8">
        <v>26</v>
      </c>
      <c r="X16" s="8" t="s">
        <v>26</v>
      </c>
      <c r="Y16" s="8" t="s">
        <v>26</v>
      </c>
      <c r="Z16" s="8" t="s">
        <v>26</v>
      </c>
      <c r="AA16" s="8" t="s">
        <v>26</v>
      </c>
      <c r="AB16" s="8" t="s">
        <v>26</v>
      </c>
      <c r="AC16" s="8" t="s">
        <v>26</v>
      </c>
      <c r="AD16" s="8" t="s">
        <v>26</v>
      </c>
      <c r="AE16" s="8" t="s">
        <v>26</v>
      </c>
      <c r="AF16" s="8" t="s">
        <v>26</v>
      </c>
      <c r="AG16" s="8" t="s">
        <v>26</v>
      </c>
      <c r="AH16" s="8" t="s">
        <v>26</v>
      </c>
      <c r="AI16" s="9" t="s">
        <v>26</v>
      </c>
    </row>
    <row r="17" spans="1:35" ht="13.5">
      <c r="A17" s="2" t="s">
        <v>37</v>
      </c>
      <c r="B17" s="6">
        <f t="shared" si="4"/>
        <v>4</v>
      </c>
      <c r="C17" s="8">
        <v>4</v>
      </c>
      <c r="D17" s="8" t="s">
        <v>26</v>
      </c>
      <c r="E17" s="8" t="s">
        <v>26</v>
      </c>
      <c r="F17" s="8" t="s">
        <v>26</v>
      </c>
      <c r="G17" s="8" t="s">
        <v>26</v>
      </c>
      <c r="H17" s="8" t="s">
        <v>26</v>
      </c>
      <c r="I17" s="8" t="s">
        <v>26</v>
      </c>
      <c r="J17" s="8" t="s">
        <v>26</v>
      </c>
      <c r="K17" s="8" t="s">
        <v>26</v>
      </c>
      <c r="L17" s="8" t="s">
        <v>26</v>
      </c>
      <c r="M17" s="8" t="s">
        <v>26</v>
      </c>
      <c r="N17" s="8" t="s">
        <v>26</v>
      </c>
      <c r="O17" s="8" t="s">
        <v>26</v>
      </c>
      <c r="P17" s="8" t="s">
        <v>26</v>
      </c>
      <c r="Q17" s="8" t="s">
        <v>26</v>
      </c>
      <c r="R17" s="9" t="s">
        <v>26</v>
      </c>
      <c r="S17" s="2" t="s">
        <v>37</v>
      </c>
      <c r="T17" s="8" t="s">
        <v>26</v>
      </c>
      <c r="U17" s="8" t="s">
        <v>26</v>
      </c>
      <c r="V17" s="8" t="s">
        <v>26</v>
      </c>
      <c r="W17" s="8" t="s">
        <v>26</v>
      </c>
      <c r="X17" s="8" t="s">
        <v>26</v>
      </c>
      <c r="Y17" s="8" t="s">
        <v>26</v>
      </c>
      <c r="Z17" s="8" t="s">
        <v>26</v>
      </c>
      <c r="AA17" s="8" t="s">
        <v>26</v>
      </c>
      <c r="AB17" s="8" t="s">
        <v>26</v>
      </c>
      <c r="AC17" s="8" t="s">
        <v>26</v>
      </c>
      <c r="AD17" s="8" t="s">
        <v>26</v>
      </c>
      <c r="AE17" s="8" t="s">
        <v>26</v>
      </c>
      <c r="AF17" s="8" t="s">
        <v>26</v>
      </c>
      <c r="AG17" s="8" t="s">
        <v>26</v>
      </c>
      <c r="AH17" s="8" t="s">
        <v>26</v>
      </c>
      <c r="AI17" s="9" t="s">
        <v>26</v>
      </c>
    </row>
    <row r="18" spans="1:35" ht="13.5">
      <c r="A18" s="2" t="s">
        <v>38</v>
      </c>
      <c r="B18" s="6">
        <f t="shared" si="4"/>
        <v>93</v>
      </c>
      <c r="C18" s="8" t="s">
        <v>26</v>
      </c>
      <c r="D18" s="8" t="s">
        <v>26</v>
      </c>
      <c r="E18" s="8">
        <v>3</v>
      </c>
      <c r="F18" s="8" t="s">
        <v>26</v>
      </c>
      <c r="G18" s="8">
        <v>1</v>
      </c>
      <c r="H18" s="8" t="s">
        <v>26</v>
      </c>
      <c r="I18" s="8" t="s">
        <v>26</v>
      </c>
      <c r="J18" s="8">
        <v>7</v>
      </c>
      <c r="K18" s="8">
        <v>2</v>
      </c>
      <c r="L18" s="8" t="s">
        <v>26</v>
      </c>
      <c r="M18" s="8">
        <v>7</v>
      </c>
      <c r="N18" s="8" t="s">
        <v>26</v>
      </c>
      <c r="O18" s="8">
        <v>8</v>
      </c>
      <c r="P18" s="8">
        <v>7</v>
      </c>
      <c r="Q18" s="8">
        <v>7</v>
      </c>
      <c r="R18" s="9">
        <v>5</v>
      </c>
      <c r="S18" s="2" t="s">
        <v>38</v>
      </c>
      <c r="T18" s="8">
        <v>3</v>
      </c>
      <c r="U18" s="8">
        <v>3</v>
      </c>
      <c r="V18" s="8">
        <v>3</v>
      </c>
      <c r="W18" s="8">
        <v>14</v>
      </c>
      <c r="X18" s="8">
        <v>5</v>
      </c>
      <c r="Y18" s="8" t="s">
        <v>26</v>
      </c>
      <c r="Z18" s="8">
        <v>18</v>
      </c>
      <c r="AA18" s="8" t="s">
        <v>26</v>
      </c>
      <c r="AB18" s="8" t="s">
        <v>26</v>
      </c>
      <c r="AC18" s="8" t="s">
        <v>26</v>
      </c>
      <c r="AD18" s="8" t="s">
        <v>26</v>
      </c>
      <c r="AE18" s="8" t="s">
        <v>26</v>
      </c>
      <c r="AF18" s="8" t="s">
        <v>26</v>
      </c>
      <c r="AG18" s="8" t="s">
        <v>26</v>
      </c>
      <c r="AH18" s="8" t="s">
        <v>26</v>
      </c>
      <c r="AI18" s="9" t="s">
        <v>26</v>
      </c>
    </row>
    <row r="19" spans="1:35" ht="13.5">
      <c r="A19" s="2" t="s">
        <v>39</v>
      </c>
      <c r="B19" s="6">
        <f t="shared" si="4"/>
        <v>114</v>
      </c>
      <c r="C19" s="8" t="s">
        <v>26</v>
      </c>
      <c r="D19" s="8">
        <v>6</v>
      </c>
      <c r="E19" s="8">
        <v>10</v>
      </c>
      <c r="F19" s="8" t="s">
        <v>26</v>
      </c>
      <c r="G19" s="8">
        <v>3</v>
      </c>
      <c r="H19" s="8" t="s">
        <v>26</v>
      </c>
      <c r="I19" s="8" t="s">
        <v>26</v>
      </c>
      <c r="J19" s="8">
        <v>13</v>
      </c>
      <c r="K19" s="8">
        <v>2</v>
      </c>
      <c r="L19" s="8" t="s">
        <v>26</v>
      </c>
      <c r="M19" s="8">
        <v>1</v>
      </c>
      <c r="N19" s="8" t="s">
        <v>26</v>
      </c>
      <c r="O19" s="8">
        <v>6</v>
      </c>
      <c r="P19" s="8">
        <v>5</v>
      </c>
      <c r="Q19" s="8">
        <v>10</v>
      </c>
      <c r="R19" s="9">
        <v>4</v>
      </c>
      <c r="S19" s="2" t="s">
        <v>39</v>
      </c>
      <c r="T19" s="8">
        <v>3</v>
      </c>
      <c r="U19" s="8" t="s">
        <v>26</v>
      </c>
      <c r="V19" s="8">
        <v>4</v>
      </c>
      <c r="W19" s="8">
        <v>47</v>
      </c>
      <c r="X19" s="8" t="s">
        <v>26</v>
      </c>
      <c r="Y19" s="8" t="s">
        <v>26</v>
      </c>
      <c r="Z19" s="8" t="s">
        <v>26</v>
      </c>
      <c r="AA19" s="8" t="s">
        <v>26</v>
      </c>
      <c r="AB19" s="8" t="s">
        <v>26</v>
      </c>
      <c r="AC19" s="8" t="s">
        <v>26</v>
      </c>
      <c r="AD19" s="8" t="s">
        <v>26</v>
      </c>
      <c r="AE19" s="8" t="s">
        <v>26</v>
      </c>
      <c r="AF19" s="8" t="s">
        <v>26</v>
      </c>
      <c r="AG19" s="8" t="s">
        <v>26</v>
      </c>
      <c r="AH19" s="8" t="s">
        <v>26</v>
      </c>
      <c r="AI19" s="9" t="s">
        <v>26</v>
      </c>
    </row>
    <row r="20" spans="1:35" ht="13.5">
      <c r="A20" s="4" t="s">
        <v>40</v>
      </c>
      <c r="B20" s="6">
        <f t="shared" si="4"/>
        <v>100</v>
      </c>
      <c r="C20" s="10">
        <v>3</v>
      </c>
      <c r="D20" s="10" t="s">
        <v>26</v>
      </c>
      <c r="E20" s="10" t="s">
        <v>26</v>
      </c>
      <c r="F20" s="10" t="s">
        <v>26</v>
      </c>
      <c r="G20" s="10" t="s">
        <v>26</v>
      </c>
      <c r="H20" s="10" t="s">
        <v>26</v>
      </c>
      <c r="I20" s="10" t="s">
        <v>26</v>
      </c>
      <c r="J20" s="10" t="s">
        <v>26</v>
      </c>
      <c r="K20" s="10" t="s">
        <v>26</v>
      </c>
      <c r="L20" s="10">
        <v>1</v>
      </c>
      <c r="M20" s="10">
        <v>4</v>
      </c>
      <c r="N20" s="10" t="s">
        <v>26</v>
      </c>
      <c r="O20" s="10">
        <v>10</v>
      </c>
      <c r="P20" s="10">
        <v>5</v>
      </c>
      <c r="Q20" s="10">
        <v>12</v>
      </c>
      <c r="R20" s="11">
        <v>11</v>
      </c>
      <c r="S20" s="4" t="s">
        <v>40</v>
      </c>
      <c r="T20" s="10">
        <v>4</v>
      </c>
      <c r="U20" s="10" t="s">
        <v>26</v>
      </c>
      <c r="V20" s="10" t="s">
        <v>26</v>
      </c>
      <c r="W20" s="10">
        <v>10</v>
      </c>
      <c r="X20" s="10" t="s">
        <v>26</v>
      </c>
      <c r="Y20" s="10" t="s">
        <v>26</v>
      </c>
      <c r="Z20" s="10" t="s">
        <v>26</v>
      </c>
      <c r="AA20" s="10" t="s">
        <v>26</v>
      </c>
      <c r="AB20" s="10" t="s">
        <v>26</v>
      </c>
      <c r="AC20" s="10" t="s">
        <v>26</v>
      </c>
      <c r="AD20" s="10">
        <v>40</v>
      </c>
      <c r="AE20" s="10" t="s">
        <v>26</v>
      </c>
      <c r="AF20" s="10" t="s">
        <v>26</v>
      </c>
      <c r="AG20" s="10" t="s">
        <v>26</v>
      </c>
      <c r="AH20" s="10" t="s">
        <v>26</v>
      </c>
      <c r="AI20" s="11" t="s">
        <v>26</v>
      </c>
    </row>
    <row r="21" spans="1:35" ht="13.5">
      <c r="A21" s="22" t="s">
        <v>30</v>
      </c>
      <c r="B21" s="20">
        <f>SUM(B22:B39)</f>
        <v>1142</v>
      </c>
      <c r="C21" s="20">
        <f aca="true" t="shared" si="5" ref="C21:R21">SUM(C22:C39)</f>
        <v>0</v>
      </c>
      <c r="D21" s="20">
        <f t="shared" si="5"/>
        <v>0</v>
      </c>
      <c r="E21" s="20">
        <f t="shared" si="5"/>
        <v>0</v>
      </c>
      <c r="F21" s="20">
        <f t="shared" si="5"/>
        <v>8</v>
      </c>
      <c r="G21" s="20">
        <f t="shared" si="5"/>
        <v>47</v>
      </c>
      <c r="H21" s="20">
        <f t="shared" si="5"/>
        <v>7</v>
      </c>
      <c r="I21" s="20">
        <f t="shared" si="5"/>
        <v>0</v>
      </c>
      <c r="J21" s="20">
        <f t="shared" si="5"/>
        <v>0</v>
      </c>
      <c r="K21" s="20">
        <f t="shared" si="5"/>
        <v>0</v>
      </c>
      <c r="L21" s="20">
        <f t="shared" si="5"/>
        <v>3</v>
      </c>
      <c r="M21" s="20">
        <f t="shared" si="5"/>
        <v>0</v>
      </c>
      <c r="N21" s="20">
        <f t="shared" si="5"/>
        <v>8</v>
      </c>
      <c r="O21" s="20">
        <f t="shared" si="5"/>
        <v>11</v>
      </c>
      <c r="P21" s="20">
        <f t="shared" si="5"/>
        <v>8</v>
      </c>
      <c r="Q21" s="20">
        <f t="shared" si="5"/>
        <v>0</v>
      </c>
      <c r="R21" s="21">
        <f t="shared" si="5"/>
        <v>23</v>
      </c>
      <c r="S21" s="22" t="s">
        <v>30</v>
      </c>
      <c r="T21" s="20">
        <f aca="true" t="shared" si="6" ref="T21:AI21">SUM(T22:T39)</f>
        <v>35</v>
      </c>
      <c r="U21" s="20">
        <f t="shared" si="6"/>
        <v>38</v>
      </c>
      <c r="V21" s="20">
        <f t="shared" si="6"/>
        <v>6</v>
      </c>
      <c r="W21" s="20">
        <f t="shared" si="6"/>
        <v>13</v>
      </c>
      <c r="X21" s="20">
        <f t="shared" si="6"/>
        <v>74</v>
      </c>
      <c r="Y21" s="20">
        <f t="shared" si="6"/>
        <v>94</v>
      </c>
      <c r="Z21" s="20">
        <f t="shared" si="6"/>
        <v>0</v>
      </c>
      <c r="AA21" s="20">
        <f t="shared" si="6"/>
        <v>0</v>
      </c>
      <c r="AB21" s="20">
        <f t="shared" si="6"/>
        <v>0</v>
      </c>
      <c r="AC21" s="20">
        <f t="shared" si="6"/>
        <v>0</v>
      </c>
      <c r="AD21" s="20">
        <f t="shared" si="6"/>
        <v>19</v>
      </c>
      <c r="AE21" s="20">
        <f t="shared" si="6"/>
        <v>75</v>
      </c>
      <c r="AF21" s="20">
        <f t="shared" si="6"/>
        <v>118</v>
      </c>
      <c r="AG21" s="20">
        <f t="shared" si="6"/>
        <v>49</v>
      </c>
      <c r="AH21" s="20">
        <f t="shared" si="6"/>
        <v>476</v>
      </c>
      <c r="AI21" s="21">
        <f t="shared" si="6"/>
        <v>30</v>
      </c>
    </row>
    <row r="22" spans="1:35" ht="13.5">
      <c r="A22" s="5" t="s">
        <v>41</v>
      </c>
      <c r="B22" s="6">
        <f>SUM(C22:AI22)</f>
        <v>102</v>
      </c>
      <c r="C22" s="6" t="s">
        <v>26</v>
      </c>
      <c r="D22" s="6" t="s">
        <v>26</v>
      </c>
      <c r="E22" s="6" t="s">
        <v>26</v>
      </c>
      <c r="F22" s="6">
        <v>2</v>
      </c>
      <c r="G22" s="6">
        <v>3</v>
      </c>
      <c r="H22" s="6" t="s">
        <v>26</v>
      </c>
      <c r="I22" s="6" t="s">
        <v>26</v>
      </c>
      <c r="J22" s="6" t="s">
        <v>26</v>
      </c>
      <c r="K22" s="6" t="s">
        <v>26</v>
      </c>
      <c r="L22" s="6" t="s">
        <v>26</v>
      </c>
      <c r="M22" s="6" t="s">
        <v>26</v>
      </c>
      <c r="N22" s="6" t="s">
        <v>26</v>
      </c>
      <c r="O22" s="6" t="s">
        <v>26</v>
      </c>
      <c r="P22" s="6" t="s">
        <v>26</v>
      </c>
      <c r="Q22" s="6" t="s">
        <v>26</v>
      </c>
      <c r="R22" s="7">
        <v>9</v>
      </c>
      <c r="S22" s="5" t="s">
        <v>41</v>
      </c>
      <c r="T22" s="6">
        <v>8</v>
      </c>
      <c r="U22" s="6">
        <v>10</v>
      </c>
      <c r="V22" s="6">
        <v>1</v>
      </c>
      <c r="W22" s="6">
        <v>2</v>
      </c>
      <c r="X22" s="6">
        <v>1</v>
      </c>
      <c r="Y22" s="6" t="s">
        <v>26</v>
      </c>
      <c r="Z22" s="6" t="s">
        <v>26</v>
      </c>
      <c r="AA22" s="6" t="s">
        <v>26</v>
      </c>
      <c r="AB22" s="6" t="s">
        <v>26</v>
      </c>
      <c r="AC22" s="6" t="s">
        <v>26</v>
      </c>
      <c r="AD22" s="6">
        <v>6</v>
      </c>
      <c r="AE22" s="6">
        <v>20</v>
      </c>
      <c r="AF22" s="6" t="s">
        <v>26</v>
      </c>
      <c r="AG22" s="6" t="s">
        <v>26</v>
      </c>
      <c r="AH22" s="6">
        <v>40</v>
      </c>
      <c r="AI22" s="7" t="s">
        <v>26</v>
      </c>
    </row>
    <row r="23" spans="1:35" ht="13.5">
      <c r="A23" s="2" t="s">
        <v>21</v>
      </c>
      <c r="B23" s="6">
        <f>SUM(C23:AI23)</f>
        <v>48</v>
      </c>
      <c r="C23" s="8" t="s">
        <v>26</v>
      </c>
      <c r="D23" s="8" t="s">
        <v>26</v>
      </c>
      <c r="E23" s="8" t="s">
        <v>26</v>
      </c>
      <c r="F23" s="8" t="s">
        <v>26</v>
      </c>
      <c r="G23" s="8">
        <v>3</v>
      </c>
      <c r="H23" s="8" t="s">
        <v>26</v>
      </c>
      <c r="I23" s="8" t="s">
        <v>26</v>
      </c>
      <c r="J23" s="8" t="s">
        <v>26</v>
      </c>
      <c r="K23" s="8" t="s">
        <v>26</v>
      </c>
      <c r="L23" s="8" t="s">
        <v>26</v>
      </c>
      <c r="M23" s="8" t="s">
        <v>26</v>
      </c>
      <c r="N23" s="8" t="s">
        <v>26</v>
      </c>
      <c r="O23" s="8">
        <v>2</v>
      </c>
      <c r="P23" s="8">
        <v>1</v>
      </c>
      <c r="Q23" s="8" t="s">
        <v>26</v>
      </c>
      <c r="R23" s="9">
        <v>3</v>
      </c>
      <c r="S23" s="2" t="s">
        <v>21</v>
      </c>
      <c r="T23" s="8">
        <v>11</v>
      </c>
      <c r="U23" s="8">
        <v>10</v>
      </c>
      <c r="V23" s="8">
        <v>1</v>
      </c>
      <c r="W23" s="8">
        <v>3</v>
      </c>
      <c r="X23" s="8" t="s">
        <v>26</v>
      </c>
      <c r="Y23" s="8" t="s">
        <v>26</v>
      </c>
      <c r="Z23" s="8" t="s">
        <v>26</v>
      </c>
      <c r="AA23" s="8" t="s">
        <v>26</v>
      </c>
      <c r="AB23" s="8" t="s">
        <v>26</v>
      </c>
      <c r="AC23" s="8" t="s">
        <v>26</v>
      </c>
      <c r="AD23" s="8">
        <v>1</v>
      </c>
      <c r="AE23" s="8">
        <v>13</v>
      </c>
      <c r="AF23" s="8" t="s">
        <v>26</v>
      </c>
      <c r="AG23" s="8" t="s">
        <v>26</v>
      </c>
      <c r="AH23" s="8" t="s">
        <v>26</v>
      </c>
      <c r="AI23" s="9" t="s">
        <v>26</v>
      </c>
    </row>
    <row r="24" spans="1:35" ht="13.5">
      <c r="A24" s="2" t="s">
        <v>42</v>
      </c>
      <c r="B24" s="6">
        <f aca="true" t="shared" si="7" ref="B24:B39">SUM(C24:AI24)</f>
        <v>50</v>
      </c>
      <c r="C24" s="8" t="s">
        <v>26</v>
      </c>
      <c r="D24" s="8" t="s">
        <v>26</v>
      </c>
      <c r="E24" s="8" t="s">
        <v>26</v>
      </c>
      <c r="F24" s="8" t="s">
        <v>26</v>
      </c>
      <c r="G24" s="8" t="s">
        <v>26</v>
      </c>
      <c r="H24" s="8" t="s">
        <v>26</v>
      </c>
      <c r="I24" s="8" t="s">
        <v>26</v>
      </c>
      <c r="J24" s="8" t="s">
        <v>26</v>
      </c>
      <c r="K24" s="8" t="s">
        <v>26</v>
      </c>
      <c r="L24" s="8" t="s">
        <v>26</v>
      </c>
      <c r="M24" s="8" t="s">
        <v>26</v>
      </c>
      <c r="N24" s="8" t="s">
        <v>26</v>
      </c>
      <c r="O24" s="8" t="s">
        <v>26</v>
      </c>
      <c r="P24" s="8" t="s">
        <v>26</v>
      </c>
      <c r="Q24" s="8" t="s">
        <v>26</v>
      </c>
      <c r="R24" s="9" t="s">
        <v>26</v>
      </c>
      <c r="S24" s="2" t="s">
        <v>42</v>
      </c>
      <c r="T24" s="8" t="s">
        <v>26</v>
      </c>
      <c r="U24" s="8" t="s">
        <v>26</v>
      </c>
      <c r="V24" s="8" t="s">
        <v>26</v>
      </c>
      <c r="W24" s="8" t="s">
        <v>26</v>
      </c>
      <c r="X24" s="8" t="s">
        <v>26</v>
      </c>
      <c r="Y24" s="8" t="s">
        <v>26</v>
      </c>
      <c r="Z24" s="8" t="s">
        <v>26</v>
      </c>
      <c r="AA24" s="8" t="s">
        <v>26</v>
      </c>
      <c r="AB24" s="8" t="s">
        <v>26</v>
      </c>
      <c r="AC24" s="8" t="s">
        <v>26</v>
      </c>
      <c r="AD24" s="8" t="s">
        <v>26</v>
      </c>
      <c r="AE24" s="8">
        <v>1</v>
      </c>
      <c r="AF24" s="8" t="s">
        <v>26</v>
      </c>
      <c r="AG24" s="8">
        <v>49</v>
      </c>
      <c r="AH24" s="8" t="s">
        <v>26</v>
      </c>
      <c r="AI24" s="9" t="s">
        <v>26</v>
      </c>
    </row>
    <row r="25" spans="1:35" ht="13.5">
      <c r="A25" s="2" t="s">
        <v>43</v>
      </c>
      <c r="B25" s="6">
        <f t="shared" si="7"/>
        <v>9</v>
      </c>
      <c r="C25" s="8" t="s">
        <v>26</v>
      </c>
      <c r="D25" s="8" t="s">
        <v>26</v>
      </c>
      <c r="E25" s="8" t="s">
        <v>26</v>
      </c>
      <c r="F25" s="8" t="s">
        <v>26</v>
      </c>
      <c r="G25" s="8">
        <v>2</v>
      </c>
      <c r="H25" s="8" t="s">
        <v>26</v>
      </c>
      <c r="I25" s="8" t="s">
        <v>26</v>
      </c>
      <c r="J25" s="8" t="s">
        <v>26</v>
      </c>
      <c r="K25" s="8" t="s">
        <v>26</v>
      </c>
      <c r="L25" s="8" t="s">
        <v>26</v>
      </c>
      <c r="M25" s="8" t="s">
        <v>26</v>
      </c>
      <c r="N25" s="8" t="s">
        <v>26</v>
      </c>
      <c r="O25" s="8" t="s">
        <v>26</v>
      </c>
      <c r="P25" s="8" t="s">
        <v>26</v>
      </c>
      <c r="Q25" s="8" t="s">
        <v>26</v>
      </c>
      <c r="R25" s="9">
        <v>5</v>
      </c>
      <c r="S25" s="2" t="s">
        <v>43</v>
      </c>
      <c r="T25" s="8">
        <v>2</v>
      </c>
      <c r="U25" s="8" t="s">
        <v>26</v>
      </c>
      <c r="V25" s="8" t="s">
        <v>26</v>
      </c>
      <c r="W25" s="8" t="s">
        <v>26</v>
      </c>
      <c r="X25" s="8" t="s">
        <v>26</v>
      </c>
      <c r="Y25" s="8" t="s">
        <v>26</v>
      </c>
      <c r="Z25" s="8" t="s">
        <v>26</v>
      </c>
      <c r="AA25" s="8" t="s">
        <v>26</v>
      </c>
      <c r="AB25" s="8" t="s">
        <v>26</v>
      </c>
      <c r="AC25" s="8" t="s">
        <v>26</v>
      </c>
      <c r="AD25" s="8" t="s">
        <v>26</v>
      </c>
      <c r="AE25" s="8" t="s">
        <v>26</v>
      </c>
      <c r="AF25" s="8" t="s">
        <v>26</v>
      </c>
      <c r="AG25" s="8" t="s">
        <v>26</v>
      </c>
      <c r="AH25" s="8" t="s">
        <v>26</v>
      </c>
      <c r="AI25" s="9" t="s">
        <v>26</v>
      </c>
    </row>
    <row r="26" spans="1:35" ht="13.5">
      <c r="A26" s="2" t="s">
        <v>22</v>
      </c>
      <c r="B26" s="6">
        <f t="shared" si="7"/>
        <v>25</v>
      </c>
      <c r="C26" s="8" t="s">
        <v>26</v>
      </c>
      <c r="D26" s="8" t="s">
        <v>26</v>
      </c>
      <c r="E26" s="8" t="s">
        <v>26</v>
      </c>
      <c r="F26" s="8" t="s">
        <v>26</v>
      </c>
      <c r="G26" s="8" t="s">
        <v>26</v>
      </c>
      <c r="H26" s="8" t="s">
        <v>26</v>
      </c>
      <c r="I26" s="8" t="s">
        <v>26</v>
      </c>
      <c r="J26" s="8" t="s">
        <v>26</v>
      </c>
      <c r="K26" s="8" t="s">
        <v>26</v>
      </c>
      <c r="L26" s="8" t="s">
        <v>26</v>
      </c>
      <c r="M26" s="8" t="s">
        <v>26</v>
      </c>
      <c r="N26" s="8" t="s">
        <v>26</v>
      </c>
      <c r="O26" s="8" t="s">
        <v>26</v>
      </c>
      <c r="P26" s="8" t="s">
        <v>26</v>
      </c>
      <c r="Q26" s="8" t="s">
        <v>26</v>
      </c>
      <c r="R26" s="9">
        <v>2</v>
      </c>
      <c r="S26" s="2" t="s">
        <v>22</v>
      </c>
      <c r="T26" s="8">
        <v>9</v>
      </c>
      <c r="U26" s="8">
        <v>10</v>
      </c>
      <c r="V26" s="8">
        <v>1</v>
      </c>
      <c r="W26" s="8">
        <v>3</v>
      </c>
      <c r="X26" s="8" t="s">
        <v>26</v>
      </c>
      <c r="Y26" s="8" t="s">
        <v>26</v>
      </c>
      <c r="Z26" s="8" t="s">
        <v>26</v>
      </c>
      <c r="AA26" s="8" t="s">
        <v>26</v>
      </c>
      <c r="AB26" s="8" t="s">
        <v>26</v>
      </c>
      <c r="AC26" s="8" t="s">
        <v>26</v>
      </c>
      <c r="AD26" s="8" t="s">
        <v>26</v>
      </c>
      <c r="AE26" s="8" t="s">
        <v>26</v>
      </c>
      <c r="AF26" s="8" t="s">
        <v>26</v>
      </c>
      <c r="AG26" s="8" t="s">
        <v>26</v>
      </c>
      <c r="AH26" s="8" t="s">
        <v>26</v>
      </c>
      <c r="AI26" s="9" t="s">
        <v>26</v>
      </c>
    </row>
    <row r="27" spans="1:35" ht="13.5">
      <c r="A27" s="2" t="s">
        <v>44</v>
      </c>
      <c r="B27" s="6">
        <f t="shared" si="7"/>
        <v>18</v>
      </c>
      <c r="C27" s="8" t="s">
        <v>26</v>
      </c>
      <c r="D27" s="8" t="s">
        <v>26</v>
      </c>
      <c r="E27" s="8" t="s">
        <v>26</v>
      </c>
      <c r="F27" s="8">
        <v>1</v>
      </c>
      <c r="G27" s="8">
        <v>4</v>
      </c>
      <c r="H27" s="8" t="s">
        <v>26</v>
      </c>
      <c r="I27" s="8" t="s">
        <v>26</v>
      </c>
      <c r="J27" s="8" t="s">
        <v>26</v>
      </c>
      <c r="K27" s="8" t="s">
        <v>26</v>
      </c>
      <c r="L27" s="8" t="s">
        <v>26</v>
      </c>
      <c r="M27" s="8" t="s">
        <v>26</v>
      </c>
      <c r="N27" s="8">
        <v>1</v>
      </c>
      <c r="O27" s="8" t="s">
        <v>26</v>
      </c>
      <c r="P27" s="8">
        <v>1</v>
      </c>
      <c r="Q27" s="8" t="s">
        <v>26</v>
      </c>
      <c r="R27" s="9">
        <v>1</v>
      </c>
      <c r="S27" s="2" t="s">
        <v>44</v>
      </c>
      <c r="T27" s="8" t="s">
        <v>26</v>
      </c>
      <c r="U27" s="8" t="s">
        <v>26</v>
      </c>
      <c r="V27" s="8">
        <v>2</v>
      </c>
      <c r="W27" s="8">
        <v>2</v>
      </c>
      <c r="X27" s="8" t="s">
        <v>26</v>
      </c>
      <c r="Y27" s="8" t="s">
        <v>26</v>
      </c>
      <c r="Z27" s="8" t="s">
        <v>26</v>
      </c>
      <c r="AA27" s="8" t="s">
        <v>26</v>
      </c>
      <c r="AB27" s="8" t="s">
        <v>26</v>
      </c>
      <c r="AC27" s="8" t="s">
        <v>26</v>
      </c>
      <c r="AD27" s="8" t="s">
        <v>26</v>
      </c>
      <c r="AE27" s="8">
        <v>6</v>
      </c>
      <c r="AF27" s="8" t="s">
        <v>26</v>
      </c>
      <c r="AG27" s="8" t="s">
        <v>26</v>
      </c>
      <c r="AH27" s="8" t="s">
        <v>26</v>
      </c>
      <c r="AI27" s="9" t="s">
        <v>26</v>
      </c>
    </row>
    <row r="28" spans="1:35" ht="13.5">
      <c r="A28" s="2" t="s">
        <v>45</v>
      </c>
      <c r="B28" s="6">
        <f t="shared" si="7"/>
        <v>25</v>
      </c>
      <c r="C28" s="8" t="s">
        <v>26</v>
      </c>
      <c r="D28" s="8" t="s">
        <v>26</v>
      </c>
      <c r="E28" s="8" t="s">
        <v>26</v>
      </c>
      <c r="F28" s="8" t="s">
        <v>26</v>
      </c>
      <c r="G28" s="8">
        <v>6</v>
      </c>
      <c r="H28" s="8" t="s">
        <v>26</v>
      </c>
      <c r="I28" s="8" t="s">
        <v>26</v>
      </c>
      <c r="J28" s="8" t="s">
        <v>26</v>
      </c>
      <c r="K28" s="8" t="s">
        <v>26</v>
      </c>
      <c r="L28" s="8" t="s">
        <v>26</v>
      </c>
      <c r="M28" s="8" t="s">
        <v>26</v>
      </c>
      <c r="N28" s="8">
        <v>2</v>
      </c>
      <c r="O28" s="8">
        <v>2</v>
      </c>
      <c r="P28" s="8">
        <v>1</v>
      </c>
      <c r="Q28" s="8" t="s">
        <v>26</v>
      </c>
      <c r="R28" s="9">
        <v>2</v>
      </c>
      <c r="S28" s="2" t="s">
        <v>45</v>
      </c>
      <c r="T28" s="8">
        <v>5</v>
      </c>
      <c r="U28" s="8">
        <v>7</v>
      </c>
      <c r="V28" s="8" t="s">
        <v>26</v>
      </c>
      <c r="W28" s="8" t="s">
        <v>26</v>
      </c>
      <c r="X28" s="8" t="s">
        <v>26</v>
      </c>
      <c r="Y28" s="8" t="s">
        <v>26</v>
      </c>
      <c r="Z28" s="8" t="s">
        <v>26</v>
      </c>
      <c r="AA28" s="8" t="s">
        <v>26</v>
      </c>
      <c r="AB28" s="8" t="s">
        <v>26</v>
      </c>
      <c r="AC28" s="8" t="s">
        <v>26</v>
      </c>
      <c r="AD28" s="8" t="s">
        <v>26</v>
      </c>
      <c r="AE28" s="8" t="s">
        <v>26</v>
      </c>
      <c r="AF28" s="8" t="s">
        <v>26</v>
      </c>
      <c r="AG28" s="8" t="s">
        <v>26</v>
      </c>
      <c r="AH28" s="8" t="s">
        <v>26</v>
      </c>
      <c r="AI28" s="9" t="s">
        <v>26</v>
      </c>
    </row>
    <row r="29" spans="1:35" ht="13.5">
      <c r="A29" s="2" t="s">
        <v>23</v>
      </c>
      <c r="B29" s="6">
        <f t="shared" si="7"/>
        <v>207</v>
      </c>
      <c r="C29" s="8" t="s">
        <v>26</v>
      </c>
      <c r="D29" s="8" t="s">
        <v>26</v>
      </c>
      <c r="E29" s="8" t="s">
        <v>26</v>
      </c>
      <c r="F29" s="8" t="s">
        <v>26</v>
      </c>
      <c r="G29" s="8">
        <v>5</v>
      </c>
      <c r="H29" s="8" t="s">
        <v>26</v>
      </c>
      <c r="I29" s="8" t="s">
        <v>26</v>
      </c>
      <c r="J29" s="8" t="s">
        <v>26</v>
      </c>
      <c r="K29" s="8" t="s">
        <v>26</v>
      </c>
      <c r="L29" s="8" t="s">
        <v>26</v>
      </c>
      <c r="M29" s="8" t="s">
        <v>26</v>
      </c>
      <c r="N29" s="8">
        <v>2</v>
      </c>
      <c r="O29" s="8" t="s">
        <v>26</v>
      </c>
      <c r="P29" s="8">
        <v>2</v>
      </c>
      <c r="Q29" s="8" t="s">
        <v>26</v>
      </c>
      <c r="R29" s="9" t="s">
        <v>26</v>
      </c>
      <c r="S29" s="2" t="s">
        <v>23</v>
      </c>
      <c r="T29" s="8" t="s">
        <v>26</v>
      </c>
      <c r="U29" s="8" t="s">
        <v>26</v>
      </c>
      <c r="V29" s="8" t="s">
        <v>26</v>
      </c>
      <c r="W29" s="8">
        <v>3</v>
      </c>
      <c r="X29" s="8">
        <v>9</v>
      </c>
      <c r="Y29" s="8">
        <v>60</v>
      </c>
      <c r="Z29" s="8" t="s">
        <v>26</v>
      </c>
      <c r="AA29" s="8" t="s">
        <v>26</v>
      </c>
      <c r="AB29" s="8" t="s">
        <v>26</v>
      </c>
      <c r="AC29" s="8" t="s">
        <v>26</v>
      </c>
      <c r="AD29" s="8" t="s">
        <v>26</v>
      </c>
      <c r="AE29" s="8" t="s">
        <v>26</v>
      </c>
      <c r="AF29" s="8" t="s">
        <v>26</v>
      </c>
      <c r="AG29" s="8" t="s">
        <v>26</v>
      </c>
      <c r="AH29" s="8">
        <v>126</v>
      </c>
      <c r="AI29" s="9" t="s">
        <v>26</v>
      </c>
    </row>
    <row r="30" spans="1:35" ht="13.5">
      <c r="A30" s="2" t="s">
        <v>46</v>
      </c>
      <c r="B30" s="6">
        <f t="shared" si="7"/>
        <v>110</v>
      </c>
      <c r="C30" s="8" t="s">
        <v>26</v>
      </c>
      <c r="D30" s="8" t="s">
        <v>26</v>
      </c>
      <c r="E30" s="8" t="s">
        <v>26</v>
      </c>
      <c r="F30" s="8" t="s">
        <v>26</v>
      </c>
      <c r="G30" s="8">
        <v>6</v>
      </c>
      <c r="H30" s="8" t="s">
        <v>26</v>
      </c>
      <c r="I30" s="8" t="s">
        <v>26</v>
      </c>
      <c r="J30" s="8" t="s">
        <v>26</v>
      </c>
      <c r="K30" s="8" t="s">
        <v>26</v>
      </c>
      <c r="L30" s="8">
        <v>2</v>
      </c>
      <c r="M30" s="8" t="s">
        <v>26</v>
      </c>
      <c r="N30" s="8" t="s">
        <v>26</v>
      </c>
      <c r="O30" s="8" t="s">
        <v>26</v>
      </c>
      <c r="P30" s="8" t="s">
        <v>26</v>
      </c>
      <c r="Q30" s="8" t="s">
        <v>26</v>
      </c>
      <c r="R30" s="9">
        <v>1</v>
      </c>
      <c r="S30" s="2" t="s">
        <v>46</v>
      </c>
      <c r="T30" s="8" t="s">
        <v>26</v>
      </c>
      <c r="U30" s="8">
        <v>1</v>
      </c>
      <c r="V30" s="8">
        <v>1</v>
      </c>
      <c r="W30" s="8" t="s">
        <v>26</v>
      </c>
      <c r="X30" s="8">
        <v>38</v>
      </c>
      <c r="Y30" s="8">
        <v>1</v>
      </c>
      <c r="Z30" s="8" t="s">
        <v>26</v>
      </c>
      <c r="AA30" s="8" t="s">
        <v>26</v>
      </c>
      <c r="AB30" s="8" t="s">
        <v>26</v>
      </c>
      <c r="AC30" s="8" t="s">
        <v>26</v>
      </c>
      <c r="AD30" s="8" t="s">
        <v>26</v>
      </c>
      <c r="AE30" s="8" t="s">
        <v>26</v>
      </c>
      <c r="AF30" s="8" t="s">
        <v>26</v>
      </c>
      <c r="AG30" s="8" t="s">
        <v>26</v>
      </c>
      <c r="AH30" s="8">
        <v>50</v>
      </c>
      <c r="AI30" s="9">
        <v>10</v>
      </c>
    </row>
    <row r="31" spans="1:35" ht="13.5">
      <c r="A31" s="2" t="s">
        <v>47</v>
      </c>
      <c r="B31" s="6">
        <f t="shared" si="7"/>
        <v>110</v>
      </c>
      <c r="C31" s="8" t="s">
        <v>26</v>
      </c>
      <c r="D31" s="8" t="s">
        <v>26</v>
      </c>
      <c r="E31" s="8" t="s">
        <v>26</v>
      </c>
      <c r="F31" s="8">
        <v>1</v>
      </c>
      <c r="G31" s="8">
        <v>5</v>
      </c>
      <c r="H31" s="8">
        <v>1</v>
      </c>
      <c r="I31" s="8" t="s">
        <v>26</v>
      </c>
      <c r="J31" s="8" t="s">
        <v>26</v>
      </c>
      <c r="K31" s="8" t="s">
        <v>26</v>
      </c>
      <c r="L31" s="8" t="s">
        <v>26</v>
      </c>
      <c r="M31" s="8" t="s">
        <v>26</v>
      </c>
      <c r="N31" s="8" t="s">
        <v>26</v>
      </c>
      <c r="O31" s="8">
        <v>4</v>
      </c>
      <c r="P31" s="8" t="s">
        <v>26</v>
      </c>
      <c r="Q31" s="8" t="s">
        <v>26</v>
      </c>
      <c r="R31" s="9" t="s">
        <v>26</v>
      </c>
      <c r="S31" s="2" t="s">
        <v>47</v>
      </c>
      <c r="T31" s="8" t="s">
        <v>26</v>
      </c>
      <c r="U31" s="8" t="s">
        <v>26</v>
      </c>
      <c r="V31" s="8" t="s">
        <v>26</v>
      </c>
      <c r="W31" s="8" t="s">
        <v>26</v>
      </c>
      <c r="X31" s="8">
        <v>16</v>
      </c>
      <c r="Y31" s="8">
        <v>23</v>
      </c>
      <c r="Z31" s="8" t="s">
        <v>26</v>
      </c>
      <c r="AA31" s="8" t="s">
        <v>26</v>
      </c>
      <c r="AB31" s="8" t="s">
        <v>26</v>
      </c>
      <c r="AC31" s="8" t="s">
        <v>26</v>
      </c>
      <c r="AD31" s="8" t="s">
        <v>26</v>
      </c>
      <c r="AE31" s="8" t="s">
        <v>26</v>
      </c>
      <c r="AF31" s="8" t="s">
        <v>26</v>
      </c>
      <c r="AG31" s="8" t="s">
        <v>26</v>
      </c>
      <c r="AH31" s="8">
        <v>50</v>
      </c>
      <c r="AI31" s="9">
        <v>10</v>
      </c>
    </row>
    <row r="32" spans="1:35" ht="13.5">
      <c r="A32" s="2" t="s">
        <v>48</v>
      </c>
      <c r="B32" s="6">
        <f t="shared" si="7"/>
        <v>110</v>
      </c>
      <c r="C32" s="8" t="s">
        <v>26</v>
      </c>
      <c r="D32" s="8" t="s">
        <v>26</v>
      </c>
      <c r="E32" s="8" t="s">
        <v>26</v>
      </c>
      <c r="F32" s="8" t="s">
        <v>26</v>
      </c>
      <c r="G32" s="8" t="s">
        <v>26</v>
      </c>
      <c r="H32" s="8" t="s">
        <v>26</v>
      </c>
      <c r="I32" s="8" t="s">
        <v>26</v>
      </c>
      <c r="J32" s="8" t="s">
        <v>26</v>
      </c>
      <c r="K32" s="8" t="s">
        <v>26</v>
      </c>
      <c r="L32" s="8" t="s">
        <v>26</v>
      </c>
      <c r="M32" s="8" t="s">
        <v>26</v>
      </c>
      <c r="N32" s="8" t="s">
        <v>26</v>
      </c>
      <c r="O32" s="8" t="s">
        <v>26</v>
      </c>
      <c r="P32" s="8" t="s">
        <v>26</v>
      </c>
      <c r="Q32" s="8" t="s">
        <v>26</v>
      </c>
      <c r="R32" s="9" t="s">
        <v>26</v>
      </c>
      <c r="S32" s="2" t="s">
        <v>48</v>
      </c>
      <c r="T32" s="8" t="s">
        <v>26</v>
      </c>
      <c r="U32" s="8" t="s">
        <v>26</v>
      </c>
      <c r="V32" s="8" t="s">
        <v>26</v>
      </c>
      <c r="W32" s="8" t="s">
        <v>26</v>
      </c>
      <c r="X32" s="8">
        <v>10</v>
      </c>
      <c r="Y32" s="8">
        <v>10</v>
      </c>
      <c r="Z32" s="8" t="s">
        <v>26</v>
      </c>
      <c r="AA32" s="8" t="s">
        <v>26</v>
      </c>
      <c r="AB32" s="8" t="s">
        <v>26</v>
      </c>
      <c r="AC32" s="8" t="s">
        <v>26</v>
      </c>
      <c r="AD32" s="8" t="s">
        <v>26</v>
      </c>
      <c r="AE32" s="8" t="s">
        <v>26</v>
      </c>
      <c r="AF32" s="8">
        <v>29</v>
      </c>
      <c r="AG32" s="8" t="s">
        <v>26</v>
      </c>
      <c r="AH32" s="8">
        <v>51</v>
      </c>
      <c r="AI32" s="9">
        <v>10</v>
      </c>
    </row>
    <row r="33" spans="1:35" ht="13.5">
      <c r="A33" s="2" t="s">
        <v>49</v>
      </c>
      <c r="B33" s="6">
        <f t="shared" si="7"/>
        <v>4</v>
      </c>
      <c r="C33" s="8" t="s">
        <v>26</v>
      </c>
      <c r="D33" s="8" t="s">
        <v>26</v>
      </c>
      <c r="E33" s="8" t="s">
        <v>26</v>
      </c>
      <c r="F33" s="8" t="s">
        <v>26</v>
      </c>
      <c r="G33" s="8" t="s">
        <v>26</v>
      </c>
      <c r="H33" s="8">
        <v>4</v>
      </c>
      <c r="I33" s="8" t="s">
        <v>26</v>
      </c>
      <c r="J33" s="8" t="s">
        <v>26</v>
      </c>
      <c r="K33" s="8" t="s">
        <v>26</v>
      </c>
      <c r="L33" s="8" t="s">
        <v>26</v>
      </c>
      <c r="M33" s="8" t="s">
        <v>26</v>
      </c>
      <c r="N33" s="8" t="s">
        <v>26</v>
      </c>
      <c r="O33" s="8" t="s">
        <v>26</v>
      </c>
      <c r="P33" s="8" t="s">
        <v>26</v>
      </c>
      <c r="Q33" s="8" t="s">
        <v>26</v>
      </c>
      <c r="R33" s="9" t="s">
        <v>26</v>
      </c>
      <c r="S33" s="2" t="s">
        <v>49</v>
      </c>
      <c r="T33" s="8" t="s">
        <v>26</v>
      </c>
      <c r="U33" s="8" t="s">
        <v>26</v>
      </c>
      <c r="V33" s="8" t="s">
        <v>26</v>
      </c>
      <c r="W33" s="8" t="s">
        <v>26</v>
      </c>
      <c r="X33" s="8" t="s">
        <v>26</v>
      </c>
      <c r="Y33" s="8" t="s">
        <v>26</v>
      </c>
      <c r="Z33" s="8" t="s">
        <v>26</v>
      </c>
      <c r="AA33" s="8" t="s">
        <v>26</v>
      </c>
      <c r="AB33" s="8" t="s">
        <v>26</v>
      </c>
      <c r="AC33" s="8" t="s">
        <v>26</v>
      </c>
      <c r="AD33" s="8" t="s">
        <v>26</v>
      </c>
      <c r="AE33" s="8" t="s">
        <v>26</v>
      </c>
      <c r="AF33" s="8" t="s">
        <v>26</v>
      </c>
      <c r="AG33" s="8" t="s">
        <v>26</v>
      </c>
      <c r="AH33" s="8" t="s">
        <v>26</v>
      </c>
      <c r="AI33" s="9" t="s">
        <v>26</v>
      </c>
    </row>
    <row r="34" spans="1:35" ht="13.5">
      <c r="A34" s="2" t="s">
        <v>24</v>
      </c>
      <c r="B34" s="6">
        <f t="shared" si="7"/>
        <v>2</v>
      </c>
      <c r="C34" s="8" t="s">
        <v>26</v>
      </c>
      <c r="D34" s="8" t="s">
        <v>26</v>
      </c>
      <c r="E34" s="8" t="s">
        <v>26</v>
      </c>
      <c r="F34" s="8" t="s">
        <v>26</v>
      </c>
      <c r="G34" s="8">
        <v>2</v>
      </c>
      <c r="H34" s="8" t="s">
        <v>26</v>
      </c>
      <c r="I34" s="8" t="s">
        <v>26</v>
      </c>
      <c r="J34" s="8" t="s">
        <v>26</v>
      </c>
      <c r="K34" s="8" t="s">
        <v>26</v>
      </c>
      <c r="L34" s="8" t="s">
        <v>26</v>
      </c>
      <c r="M34" s="8" t="s">
        <v>26</v>
      </c>
      <c r="N34" s="8" t="s">
        <v>26</v>
      </c>
      <c r="O34" s="8" t="s">
        <v>26</v>
      </c>
      <c r="P34" s="8" t="s">
        <v>26</v>
      </c>
      <c r="Q34" s="8" t="s">
        <v>26</v>
      </c>
      <c r="R34" s="9" t="s">
        <v>26</v>
      </c>
      <c r="S34" s="2" t="s">
        <v>24</v>
      </c>
      <c r="T34" s="8" t="s">
        <v>26</v>
      </c>
      <c r="U34" s="8" t="s">
        <v>26</v>
      </c>
      <c r="V34" s="8" t="s">
        <v>26</v>
      </c>
      <c r="W34" s="8" t="s">
        <v>26</v>
      </c>
      <c r="X34" s="8" t="s">
        <v>26</v>
      </c>
      <c r="Y34" s="8" t="s">
        <v>26</v>
      </c>
      <c r="Z34" s="8" t="s">
        <v>26</v>
      </c>
      <c r="AA34" s="8" t="s">
        <v>26</v>
      </c>
      <c r="AB34" s="8" t="s">
        <v>26</v>
      </c>
      <c r="AC34" s="8" t="s">
        <v>26</v>
      </c>
      <c r="AD34" s="8" t="s">
        <v>26</v>
      </c>
      <c r="AE34" s="8" t="s">
        <v>26</v>
      </c>
      <c r="AF34" s="8" t="s">
        <v>26</v>
      </c>
      <c r="AG34" s="8" t="s">
        <v>26</v>
      </c>
      <c r="AH34" s="8" t="s">
        <v>26</v>
      </c>
      <c r="AI34" s="9" t="s">
        <v>26</v>
      </c>
    </row>
    <row r="35" spans="1:35" ht="13.5">
      <c r="A35" s="2" t="s">
        <v>50</v>
      </c>
      <c r="B35" s="6">
        <f t="shared" si="7"/>
        <v>10</v>
      </c>
      <c r="C35" s="8" t="s">
        <v>26</v>
      </c>
      <c r="D35" s="8" t="s">
        <v>26</v>
      </c>
      <c r="E35" s="8" t="s">
        <v>26</v>
      </c>
      <c r="F35" s="8">
        <v>1</v>
      </c>
      <c r="G35" s="8">
        <v>6</v>
      </c>
      <c r="H35" s="8">
        <v>2</v>
      </c>
      <c r="I35" s="8" t="s">
        <v>26</v>
      </c>
      <c r="J35" s="8" t="s">
        <v>26</v>
      </c>
      <c r="K35" s="8" t="s">
        <v>26</v>
      </c>
      <c r="L35" s="8">
        <v>1</v>
      </c>
      <c r="M35" s="8" t="s">
        <v>26</v>
      </c>
      <c r="N35" s="8" t="s">
        <v>26</v>
      </c>
      <c r="O35" s="8" t="s">
        <v>26</v>
      </c>
      <c r="P35" s="8" t="s">
        <v>26</v>
      </c>
      <c r="Q35" s="8" t="s">
        <v>26</v>
      </c>
      <c r="R35" s="9" t="s">
        <v>26</v>
      </c>
      <c r="S35" s="2" t="s">
        <v>50</v>
      </c>
      <c r="T35" s="8" t="s">
        <v>26</v>
      </c>
      <c r="U35" s="8" t="s">
        <v>26</v>
      </c>
      <c r="V35" s="8" t="s">
        <v>26</v>
      </c>
      <c r="W35" s="8" t="s">
        <v>26</v>
      </c>
      <c r="X35" s="8" t="s">
        <v>26</v>
      </c>
      <c r="Y35" s="8" t="s">
        <v>26</v>
      </c>
      <c r="Z35" s="8" t="s">
        <v>26</v>
      </c>
      <c r="AA35" s="8" t="s">
        <v>26</v>
      </c>
      <c r="AB35" s="8" t="s">
        <v>26</v>
      </c>
      <c r="AC35" s="8" t="s">
        <v>26</v>
      </c>
      <c r="AD35" s="8" t="s">
        <v>26</v>
      </c>
      <c r="AE35" s="8" t="s">
        <v>26</v>
      </c>
      <c r="AF35" s="8" t="s">
        <v>26</v>
      </c>
      <c r="AG35" s="8" t="s">
        <v>26</v>
      </c>
      <c r="AH35" s="8" t="s">
        <v>26</v>
      </c>
      <c r="AI35" s="9" t="s">
        <v>26</v>
      </c>
    </row>
    <row r="36" spans="1:35" ht="13.5">
      <c r="A36" s="2" t="s">
        <v>51</v>
      </c>
      <c r="B36" s="6">
        <f t="shared" si="7"/>
        <v>102</v>
      </c>
      <c r="C36" s="8" t="s">
        <v>26</v>
      </c>
      <c r="D36" s="8" t="s">
        <v>26</v>
      </c>
      <c r="E36" s="8" t="s">
        <v>26</v>
      </c>
      <c r="F36" s="8" t="s">
        <v>26</v>
      </c>
      <c r="G36" s="8" t="s">
        <v>26</v>
      </c>
      <c r="H36" s="8" t="s">
        <v>26</v>
      </c>
      <c r="I36" s="8" t="s">
        <v>26</v>
      </c>
      <c r="J36" s="8" t="s">
        <v>26</v>
      </c>
      <c r="K36" s="8" t="s">
        <v>26</v>
      </c>
      <c r="L36" s="8" t="s">
        <v>26</v>
      </c>
      <c r="M36" s="8" t="s">
        <v>26</v>
      </c>
      <c r="N36" s="8" t="s">
        <v>26</v>
      </c>
      <c r="O36" s="8" t="s">
        <v>26</v>
      </c>
      <c r="P36" s="8">
        <v>1</v>
      </c>
      <c r="Q36" s="8" t="s">
        <v>26</v>
      </c>
      <c r="R36" s="9" t="s">
        <v>26</v>
      </c>
      <c r="S36" s="2" t="s">
        <v>51</v>
      </c>
      <c r="T36" s="8" t="s">
        <v>26</v>
      </c>
      <c r="U36" s="8" t="s">
        <v>26</v>
      </c>
      <c r="V36" s="8" t="s">
        <v>26</v>
      </c>
      <c r="W36" s="8" t="s">
        <v>26</v>
      </c>
      <c r="X36" s="8" t="s">
        <v>26</v>
      </c>
      <c r="Y36" s="8" t="s">
        <v>26</v>
      </c>
      <c r="Z36" s="8" t="s">
        <v>26</v>
      </c>
      <c r="AA36" s="8" t="s">
        <v>26</v>
      </c>
      <c r="AB36" s="8" t="s">
        <v>26</v>
      </c>
      <c r="AC36" s="8" t="s">
        <v>26</v>
      </c>
      <c r="AD36" s="8" t="s">
        <v>26</v>
      </c>
      <c r="AE36" s="8">
        <v>6</v>
      </c>
      <c r="AF36" s="8">
        <v>42</v>
      </c>
      <c r="AG36" s="8" t="s">
        <v>26</v>
      </c>
      <c r="AH36" s="8">
        <v>53</v>
      </c>
      <c r="AI36" s="9" t="s">
        <v>26</v>
      </c>
    </row>
    <row r="37" spans="1:35" ht="13.5">
      <c r="A37" s="2" t="s">
        <v>52</v>
      </c>
      <c r="B37" s="6">
        <f t="shared" si="7"/>
        <v>104</v>
      </c>
      <c r="C37" s="8" t="s">
        <v>26</v>
      </c>
      <c r="D37" s="8" t="s">
        <v>26</v>
      </c>
      <c r="E37" s="8" t="s">
        <v>26</v>
      </c>
      <c r="F37" s="8">
        <v>3</v>
      </c>
      <c r="G37" s="8">
        <v>5</v>
      </c>
      <c r="H37" s="8" t="s">
        <v>26</v>
      </c>
      <c r="I37" s="8" t="s">
        <v>26</v>
      </c>
      <c r="J37" s="8" t="s">
        <v>26</v>
      </c>
      <c r="K37" s="8" t="s">
        <v>26</v>
      </c>
      <c r="L37" s="8" t="s">
        <v>26</v>
      </c>
      <c r="M37" s="8" t="s">
        <v>26</v>
      </c>
      <c r="N37" s="8">
        <v>3</v>
      </c>
      <c r="O37" s="8">
        <v>3</v>
      </c>
      <c r="P37" s="8">
        <v>2</v>
      </c>
      <c r="Q37" s="8" t="s">
        <v>26</v>
      </c>
      <c r="R37" s="9" t="s">
        <v>26</v>
      </c>
      <c r="S37" s="2" t="s">
        <v>52</v>
      </c>
      <c r="T37" s="8" t="s">
        <v>26</v>
      </c>
      <c r="U37" s="8" t="s">
        <v>26</v>
      </c>
      <c r="V37" s="8" t="s">
        <v>26</v>
      </c>
      <c r="W37" s="8" t="s">
        <v>26</v>
      </c>
      <c r="X37" s="8" t="s">
        <v>26</v>
      </c>
      <c r="Y37" s="8" t="s">
        <v>26</v>
      </c>
      <c r="Z37" s="8" t="s">
        <v>26</v>
      </c>
      <c r="AA37" s="8" t="s">
        <v>26</v>
      </c>
      <c r="AB37" s="8" t="s">
        <v>26</v>
      </c>
      <c r="AC37" s="8" t="s">
        <v>26</v>
      </c>
      <c r="AD37" s="8">
        <v>6</v>
      </c>
      <c r="AE37" s="8">
        <v>12</v>
      </c>
      <c r="AF37" s="8">
        <v>15</v>
      </c>
      <c r="AG37" s="8" t="s">
        <v>26</v>
      </c>
      <c r="AH37" s="8">
        <v>55</v>
      </c>
      <c r="AI37" s="9" t="s">
        <v>26</v>
      </c>
    </row>
    <row r="38" spans="1:35" ht="13.5">
      <c r="A38" s="2" t="s">
        <v>25</v>
      </c>
      <c r="B38" s="6">
        <f t="shared" si="7"/>
        <v>100</v>
      </c>
      <c r="C38" s="8" t="s">
        <v>26</v>
      </c>
      <c r="D38" s="8" t="s">
        <v>26</v>
      </c>
      <c r="E38" s="8" t="s">
        <v>26</v>
      </c>
      <c r="F38" s="8" t="s">
        <v>26</v>
      </c>
      <c r="G38" s="8" t="s">
        <v>26</v>
      </c>
      <c r="H38" s="8" t="s">
        <v>26</v>
      </c>
      <c r="I38" s="8" t="s">
        <v>26</v>
      </c>
      <c r="J38" s="8" t="s">
        <v>26</v>
      </c>
      <c r="K38" s="8" t="s">
        <v>26</v>
      </c>
      <c r="L38" s="8" t="s">
        <v>26</v>
      </c>
      <c r="M38" s="8" t="s">
        <v>26</v>
      </c>
      <c r="N38" s="8" t="s">
        <v>26</v>
      </c>
      <c r="O38" s="8" t="s">
        <v>26</v>
      </c>
      <c r="P38" s="8" t="s">
        <v>26</v>
      </c>
      <c r="Q38" s="8" t="s">
        <v>26</v>
      </c>
      <c r="R38" s="9" t="s">
        <v>26</v>
      </c>
      <c r="S38" s="2" t="s">
        <v>25</v>
      </c>
      <c r="T38" s="8" t="s">
        <v>26</v>
      </c>
      <c r="U38" s="8" t="s">
        <v>26</v>
      </c>
      <c r="V38" s="8" t="s">
        <v>26</v>
      </c>
      <c r="W38" s="8" t="s">
        <v>26</v>
      </c>
      <c r="X38" s="8" t="s">
        <v>26</v>
      </c>
      <c r="Y38" s="8" t="s">
        <v>26</v>
      </c>
      <c r="Z38" s="8" t="s">
        <v>26</v>
      </c>
      <c r="AA38" s="8" t="s">
        <v>26</v>
      </c>
      <c r="AB38" s="8" t="s">
        <v>26</v>
      </c>
      <c r="AC38" s="8" t="s">
        <v>26</v>
      </c>
      <c r="AD38" s="8">
        <v>3</v>
      </c>
      <c r="AE38" s="8">
        <v>14</v>
      </c>
      <c r="AF38" s="8">
        <v>32</v>
      </c>
      <c r="AG38" s="8" t="s">
        <v>26</v>
      </c>
      <c r="AH38" s="8">
        <v>51</v>
      </c>
      <c r="AI38" s="9" t="s">
        <v>26</v>
      </c>
    </row>
    <row r="39" spans="1:35" ht="14.25" thickBot="1">
      <c r="A39" s="3" t="s">
        <v>53</v>
      </c>
      <c r="B39" s="23">
        <f t="shared" si="7"/>
        <v>6</v>
      </c>
      <c r="C39" s="12" t="s">
        <v>26</v>
      </c>
      <c r="D39" s="12" t="s">
        <v>26</v>
      </c>
      <c r="E39" s="12" t="s">
        <v>26</v>
      </c>
      <c r="F39" s="12" t="s">
        <v>26</v>
      </c>
      <c r="G39" s="12" t="s">
        <v>26</v>
      </c>
      <c r="H39" s="12" t="s">
        <v>26</v>
      </c>
      <c r="I39" s="12" t="s">
        <v>26</v>
      </c>
      <c r="J39" s="12" t="s">
        <v>26</v>
      </c>
      <c r="K39" s="12" t="s">
        <v>26</v>
      </c>
      <c r="L39" s="12" t="s">
        <v>26</v>
      </c>
      <c r="M39" s="12" t="s">
        <v>26</v>
      </c>
      <c r="N39" s="12" t="s">
        <v>26</v>
      </c>
      <c r="O39" s="12" t="s">
        <v>26</v>
      </c>
      <c r="P39" s="12" t="s">
        <v>26</v>
      </c>
      <c r="Q39" s="12" t="s">
        <v>26</v>
      </c>
      <c r="R39" s="13" t="s">
        <v>26</v>
      </c>
      <c r="S39" s="3" t="s">
        <v>53</v>
      </c>
      <c r="T39" s="12" t="s">
        <v>26</v>
      </c>
      <c r="U39" s="12" t="s">
        <v>26</v>
      </c>
      <c r="V39" s="12" t="s">
        <v>26</v>
      </c>
      <c r="W39" s="12" t="s">
        <v>26</v>
      </c>
      <c r="X39" s="12" t="s">
        <v>26</v>
      </c>
      <c r="Y39" s="12" t="s">
        <v>26</v>
      </c>
      <c r="Z39" s="12" t="s">
        <v>26</v>
      </c>
      <c r="AA39" s="12" t="s">
        <v>26</v>
      </c>
      <c r="AB39" s="12" t="s">
        <v>26</v>
      </c>
      <c r="AC39" s="12" t="s">
        <v>26</v>
      </c>
      <c r="AD39" s="12">
        <v>3</v>
      </c>
      <c r="AE39" s="12">
        <v>3</v>
      </c>
      <c r="AF39" s="12" t="s">
        <v>26</v>
      </c>
      <c r="AG39" s="12" t="s">
        <v>26</v>
      </c>
      <c r="AH39" s="12" t="s">
        <v>26</v>
      </c>
      <c r="AI39" s="13" t="s">
        <v>26</v>
      </c>
    </row>
  </sheetData>
  <mergeCells count="6">
    <mergeCell ref="A5:R5"/>
    <mergeCell ref="A3:R3"/>
    <mergeCell ref="A1:R1"/>
    <mergeCell ref="S5:AI5"/>
    <mergeCell ref="S3:AI3"/>
    <mergeCell ref="S1:AI1"/>
  </mergeCells>
  <printOptions/>
  <pageMargins left="0.75" right="0.75" top="0.49" bottom="0.23" header="0.39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7"/>
  <sheetViews>
    <sheetView zoomScale="85" zoomScaleNormal="85" workbookViewId="0" topLeftCell="A1">
      <selection activeCell="F43" sqref="F43"/>
    </sheetView>
  </sheetViews>
  <sheetFormatPr defaultColWidth="8.88671875" defaultRowHeight="13.5"/>
  <cols>
    <col min="1" max="1" width="14.5546875" style="1" customWidth="1"/>
    <col min="2" max="2" width="7.88671875" style="1" bestFit="1" customWidth="1"/>
    <col min="3" max="16" width="6.10546875" style="1" customWidth="1"/>
    <col min="17" max="16384" width="8.88671875" style="1" customWidth="1"/>
  </cols>
  <sheetData>
    <row r="1" spans="1:17" ht="49.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24"/>
    </row>
    <row r="2" ht="4.5" customHeight="1"/>
    <row r="3" spans="1:16" ht="27.75" customHeight="1">
      <c r="A3" s="45" t="s">
        <v>93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ht="4.5" customHeight="1" thickBot="1"/>
    <row r="5" spans="1:16" ht="30.75" customHeight="1" thickBot="1">
      <c r="A5" s="28" t="s">
        <v>94</v>
      </c>
      <c r="B5" s="29" t="s">
        <v>95</v>
      </c>
      <c r="C5" s="29" t="s">
        <v>96</v>
      </c>
      <c r="D5" s="29" t="s">
        <v>97</v>
      </c>
      <c r="E5" s="29" t="s">
        <v>98</v>
      </c>
      <c r="F5" s="29" t="s">
        <v>99</v>
      </c>
      <c r="G5" s="29" t="s">
        <v>100</v>
      </c>
      <c r="H5" s="29" t="s">
        <v>101</v>
      </c>
      <c r="I5" s="29" t="s">
        <v>102</v>
      </c>
      <c r="J5" s="29" t="s">
        <v>103</v>
      </c>
      <c r="K5" s="29" t="s">
        <v>104</v>
      </c>
      <c r="L5" s="29" t="s">
        <v>105</v>
      </c>
      <c r="M5" s="29" t="s">
        <v>106</v>
      </c>
      <c r="N5" s="29" t="s">
        <v>107</v>
      </c>
      <c r="O5" s="29" t="s">
        <v>108</v>
      </c>
      <c r="P5" s="30" t="s">
        <v>109</v>
      </c>
    </row>
    <row r="6" spans="1:16" ht="14.25" thickTop="1">
      <c r="A6" s="27" t="s">
        <v>95</v>
      </c>
      <c r="B6" s="31">
        <f>SUM(B7:B35)</f>
        <v>2724</v>
      </c>
      <c r="C6" s="31">
        <f>SUM(C7:C35)</f>
        <v>264</v>
      </c>
      <c r="D6" s="31">
        <f>SUM(D7:D35)</f>
        <v>955</v>
      </c>
      <c r="E6" s="31">
        <f>SUM(E7:E35)</f>
        <v>80</v>
      </c>
      <c r="F6" s="31">
        <f>SUM(F7:F35)</f>
        <v>78</v>
      </c>
      <c r="G6" s="31">
        <f>SUM(G7:G34)</f>
        <v>296</v>
      </c>
      <c r="H6" s="31">
        <f>SUM(H7:H34)</f>
        <v>265</v>
      </c>
      <c r="I6" s="31">
        <f aca="true" t="shared" si="0" ref="I6:P6">SUM(I7:I35)</f>
        <v>380</v>
      </c>
      <c r="J6" s="31">
        <f t="shared" si="0"/>
        <v>257</v>
      </c>
      <c r="K6" s="31">
        <f t="shared" si="0"/>
        <v>57</v>
      </c>
      <c r="L6" s="31">
        <f t="shared" si="0"/>
        <v>34</v>
      </c>
      <c r="M6" s="31">
        <f t="shared" si="0"/>
        <v>10</v>
      </c>
      <c r="N6" s="31">
        <f t="shared" si="0"/>
        <v>19</v>
      </c>
      <c r="O6" s="31">
        <f t="shared" si="0"/>
        <v>19</v>
      </c>
      <c r="P6" s="32">
        <f t="shared" si="0"/>
        <v>8</v>
      </c>
    </row>
    <row r="7" spans="1:16" ht="13.5">
      <c r="A7" s="25" t="s">
        <v>110</v>
      </c>
      <c r="B7" s="33">
        <f aca="true" t="shared" si="1" ref="B7:B35">SUM(C7:P7)</f>
        <v>425</v>
      </c>
      <c r="C7" s="33">
        <v>1</v>
      </c>
      <c r="D7" s="33">
        <v>267</v>
      </c>
      <c r="E7" s="33">
        <v>3</v>
      </c>
      <c r="F7" s="33">
        <v>6</v>
      </c>
      <c r="G7" s="33">
        <v>3</v>
      </c>
      <c r="H7" s="33" t="s">
        <v>26</v>
      </c>
      <c r="I7" s="33">
        <v>134</v>
      </c>
      <c r="J7" s="33">
        <v>1</v>
      </c>
      <c r="K7" s="33">
        <v>10</v>
      </c>
      <c r="L7" s="33" t="s">
        <v>26</v>
      </c>
      <c r="M7" s="33" t="s">
        <v>26</v>
      </c>
      <c r="N7" s="33" t="s">
        <v>26</v>
      </c>
      <c r="O7" s="33" t="s">
        <v>26</v>
      </c>
      <c r="P7" s="34" t="s">
        <v>26</v>
      </c>
    </row>
    <row r="8" spans="1:16" ht="13.5">
      <c r="A8" s="25" t="s">
        <v>111</v>
      </c>
      <c r="B8" s="33">
        <f t="shared" si="1"/>
        <v>151</v>
      </c>
      <c r="C8" s="33">
        <v>28</v>
      </c>
      <c r="D8" s="33">
        <v>2</v>
      </c>
      <c r="E8" s="33" t="s">
        <v>26</v>
      </c>
      <c r="F8" s="33">
        <v>9</v>
      </c>
      <c r="G8" s="33" t="s">
        <v>26</v>
      </c>
      <c r="H8" s="33">
        <v>66</v>
      </c>
      <c r="I8" s="33">
        <v>7</v>
      </c>
      <c r="J8" s="33">
        <v>15</v>
      </c>
      <c r="K8" s="33">
        <v>13</v>
      </c>
      <c r="L8" s="33">
        <v>3</v>
      </c>
      <c r="M8" s="33" t="s">
        <v>26</v>
      </c>
      <c r="N8" s="33" t="s">
        <v>26</v>
      </c>
      <c r="O8" s="33" t="s">
        <v>26</v>
      </c>
      <c r="P8" s="34">
        <v>8</v>
      </c>
    </row>
    <row r="9" spans="1:16" ht="13.5">
      <c r="A9" s="25" t="s">
        <v>71</v>
      </c>
      <c r="B9" s="33">
        <f t="shared" si="1"/>
        <v>87</v>
      </c>
      <c r="C9" s="33">
        <v>24</v>
      </c>
      <c r="D9" s="33">
        <v>3</v>
      </c>
      <c r="E9" s="33" t="s">
        <v>26</v>
      </c>
      <c r="F9" s="33" t="s">
        <v>26</v>
      </c>
      <c r="G9" s="33">
        <v>47</v>
      </c>
      <c r="H9" s="33" t="s">
        <v>26</v>
      </c>
      <c r="I9" s="33">
        <v>2</v>
      </c>
      <c r="J9" s="33">
        <v>11</v>
      </c>
      <c r="K9" s="33" t="s">
        <v>26</v>
      </c>
      <c r="L9" s="33" t="s">
        <v>26</v>
      </c>
      <c r="M9" s="33" t="s">
        <v>26</v>
      </c>
      <c r="N9" s="33" t="s">
        <v>26</v>
      </c>
      <c r="O9" s="33" t="s">
        <v>26</v>
      </c>
      <c r="P9" s="34" t="s">
        <v>26</v>
      </c>
    </row>
    <row r="10" spans="1:16" ht="13.5">
      <c r="A10" s="25" t="s">
        <v>72</v>
      </c>
      <c r="B10" s="33">
        <f t="shared" si="1"/>
        <v>150</v>
      </c>
      <c r="C10" s="33">
        <v>23</v>
      </c>
      <c r="D10" s="33">
        <v>25</v>
      </c>
      <c r="E10" s="33" t="s">
        <v>26</v>
      </c>
      <c r="F10" s="33" t="s">
        <v>26</v>
      </c>
      <c r="G10" s="33">
        <v>38</v>
      </c>
      <c r="H10" s="33" t="s">
        <v>26</v>
      </c>
      <c r="I10" s="33">
        <v>22</v>
      </c>
      <c r="J10" s="33">
        <v>16</v>
      </c>
      <c r="K10" s="33" t="s">
        <v>26</v>
      </c>
      <c r="L10" s="33" t="s">
        <v>26</v>
      </c>
      <c r="M10" s="33">
        <v>5</v>
      </c>
      <c r="N10" s="33">
        <v>16</v>
      </c>
      <c r="O10" s="33">
        <v>5</v>
      </c>
      <c r="P10" s="34" t="s">
        <v>26</v>
      </c>
    </row>
    <row r="11" spans="1:16" ht="13.5">
      <c r="A11" s="25" t="s">
        <v>73</v>
      </c>
      <c r="B11" s="33">
        <f t="shared" si="1"/>
        <v>13</v>
      </c>
      <c r="C11" s="33" t="s">
        <v>26</v>
      </c>
      <c r="D11" s="35" t="s">
        <v>26</v>
      </c>
      <c r="E11" s="35" t="s">
        <v>26</v>
      </c>
      <c r="F11" s="35" t="s">
        <v>26</v>
      </c>
      <c r="G11" s="35" t="s">
        <v>26</v>
      </c>
      <c r="H11" s="33">
        <v>7</v>
      </c>
      <c r="I11" s="33" t="s">
        <v>26</v>
      </c>
      <c r="J11" s="33">
        <v>3</v>
      </c>
      <c r="K11" s="33" t="s">
        <v>26</v>
      </c>
      <c r="L11" s="33" t="s">
        <v>26</v>
      </c>
      <c r="M11" s="33">
        <v>2</v>
      </c>
      <c r="N11" s="33" t="s">
        <v>26</v>
      </c>
      <c r="O11" s="33">
        <v>1</v>
      </c>
      <c r="P11" s="34" t="s">
        <v>26</v>
      </c>
    </row>
    <row r="12" spans="1:16" ht="13.5">
      <c r="A12" s="25" t="s">
        <v>74</v>
      </c>
      <c r="B12" s="33">
        <f t="shared" si="1"/>
        <v>300</v>
      </c>
      <c r="C12" s="33">
        <v>78</v>
      </c>
      <c r="D12" s="33">
        <v>141</v>
      </c>
      <c r="E12" s="33">
        <v>2</v>
      </c>
      <c r="F12" s="33">
        <v>2</v>
      </c>
      <c r="G12" s="33">
        <v>23</v>
      </c>
      <c r="H12" s="33">
        <v>5</v>
      </c>
      <c r="I12" s="33">
        <v>3</v>
      </c>
      <c r="J12" s="33">
        <v>46</v>
      </c>
      <c r="K12" s="33" t="s">
        <v>26</v>
      </c>
      <c r="L12" s="33" t="s">
        <v>26</v>
      </c>
      <c r="M12" s="33" t="s">
        <v>26</v>
      </c>
      <c r="N12" s="33" t="s">
        <v>26</v>
      </c>
      <c r="O12" s="33" t="s">
        <v>26</v>
      </c>
      <c r="P12" s="34" t="s">
        <v>26</v>
      </c>
    </row>
    <row r="13" spans="1:16" ht="13.5">
      <c r="A13" s="25" t="s">
        <v>112</v>
      </c>
      <c r="B13" s="33">
        <f t="shared" si="1"/>
        <v>145</v>
      </c>
      <c r="C13" s="33">
        <v>9</v>
      </c>
      <c r="D13" s="33">
        <v>59</v>
      </c>
      <c r="E13" s="33">
        <v>7</v>
      </c>
      <c r="F13" s="33">
        <v>12</v>
      </c>
      <c r="G13" s="33">
        <v>15</v>
      </c>
      <c r="H13" s="33">
        <v>4</v>
      </c>
      <c r="I13" s="33">
        <v>31</v>
      </c>
      <c r="J13" s="33" t="s">
        <v>26</v>
      </c>
      <c r="K13" s="33">
        <v>1</v>
      </c>
      <c r="L13" s="33" t="s">
        <v>26</v>
      </c>
      <c r="M13" s="33" t="s">
        <v>26</v>
      </c>
      <c r="N13" s="33" t="s">
        <v>26</v>
      </c>
      <c r="O13" s="33">
        <v>7</v>
      </c>
      <c r="P13" s="34" t="s">
        <v>26</v>
      </c>
    </row>
    <row r="14" spans="1:16" ht="13.5">
      <c r="A14" s="25" t="s">
        <v>75</v>
      </c>
      <c r="B14" s="33">
        <f t="shared" si="1"/>
        <v>4</v>
      </c>
      <c r="C14" s="33" t="s">
        <v>26</v>
      </c>
      <c r="D14" s="33">
        <v>3</v>
      </c>
      <c r="E14" s="33" t="s">
        <v>26</v>
      </c>
      <c r="F14" s="33" t="s">
        <v>26</v>
      </c>
      <c r="G14" s="33" t="s">
        <v>26</v>
      </c>
      <c r="H14" s="33">
        <v>1</v>
      </c>
      <c r="I14" s="33" t="s">
        <v>26</v>
      </c>
      <c r="J14" s="33" t="s">
        <v>26</v>
      </c>
      <c r="K14" s="33" t="s">
        <v>26</v>
      </c>
      <c r="L14" s="33" t="s">
        <v>26</v>
      </c>
      <c r="M14" s="33" t="s">
        <v>26</v>
      </c>
      <c r="N14" s="33" t="s">
        <v>26</v>
      </c>
      <c r="O14" s="33" t="s">
        <v>26</v>
      </c>
      <c r="P14" s="34" t="s">
        <v>26</v>
      </c>
    </row>
    <row r="15" spans="1:16" ht="13.5">
      <c r="A15" s="25" t="s">
        <v>76</v>
      </c>
      <c r="B15" s="33">
        <f t="shared" si="1"/>
        <v>93</v>
      </c>
      <c r="C15" s="33" t="s">
        <v>26</v>
      </c>
      <c r="D15" s="35" t="s">
        <v>26</v>
      </c>
      <c r="E15" s="35" t="s">
        <v>26</v>
      </c>
      <c r="F15" s="35" t="s">
        <v>26</v>
      </c>
      <c r="G15" s="33">
        <v>3</v>
      </c>
      <c r="H15" s="33">
        <v>31</v>
      </c>
      <c r="I15" s="33" t="s">
        <v>26</v>
      </c>
      <c r="J15" s="33">
        <v>7</v>
      </c>
      <c r="K15" s="33">
        <v>32</v>
      </c>
      <c r="L15" s="33">
        <v>14</v>
      </c>
      <c r="M15" s="33" t="s">
        <v>26</v>
      </c>
      <c r="N15" s="33">
        <v>3</v>
      </c>
      <c r="O15" s="33">
        <v>3</v>
      </c>
      <c r="P15" s="34" t="s">
        <v>26</v>
      </c>
    </row>
    <row r="16" spans="1:16" ht="13.5">
      <c r="A16" s="25" t="s">
        <v>77</v>
      </c>
      <c r="B16" s="33">
        <f t="shared" si="1"/>
        <v>114</v>
      </c>
      <c r="C16" s="33" t="s">
        <v>26</v>
      </c>
      <c r="D16" s="35" t="s">
        <v>26</v>
      </c>
      <c r="E16" s="35" t="s">
        <v>26</v>
      </c>
      <c r="F16" s="33">
        <v>2</v>
      </c>
      <c r="G16" s="33">
        <v>2</v>
      </c>
      <c r="H16" s="33">
        <v>34</v>
      </c>
      <c r="I16" s="33" t="s">
        <v>26</v>
      </c>
      <c r="J16" s="33">
        <v>58</v>
      </c>
      <c r="K16" s="33">
        <v>1</v>
      </c>
      <c r="L16" s="33">
        <v>14</v>
      </c>
      <c r="M16" s="33" t="s">
        <v>26</v>
      </c>
      <c r="N16" s="33" t="s">
        <v>26</v>
      </c>
      <c r="O16" s="33">
        <v>3</v>
      </c>
      <c r="P16" s="34" t="s">
        <v>26</v>
      </c>
    </row>
    <row r="17" spans="1:16" ht="13.5">
      <c r="A17" s="25" t="s">
        <v>78</v>
      </c>
      <c r="B17" s="33">
        <f t="shared" si="1"/>
        <v>100</v>
      </c>
      <c r="C17" s="33">
        <v>17</v>
      </c>
      <c r="D17" s="33">
        <v>38</v>
      </c>
      <c r="E17" s="35" t="s">
        <v>26</v>
      </c>
      <c r="F17" s="33" t="s">
        <v>26</v>
      </c>
      <c r="G17" s="33">
        <v>5</v>
      </c>
      <c r="H17" s="33">
        <v>1</v>
      </c>
      <c r="I17" s="33">
        <v>39</v>
      </c>
      <c r="J17" s="33" t="s">
        <v>26</v>
      </c>
      <c r="K17" s="33" t="s">
        <v>26</v>
      </c>
      <c r="L17" s="33" t="s">
        <v>26</v>
      </c>
      <c r="M17" s="33" t="s">
        <v>26</v>
      </c>
      <c r="N17" s="33" t="s">
        <v>26</v>
      </c>
      <c r="O17" s="33" t="s">
        <v>26</v>
      </c>
      <c r="P17" s="34" t="s">
        <v>26</v>
      </c>
    </row>
    <row r="18" spans="1:16" ht="13.5">
      <c r="A18" s="25" t="s">
        <v>79</v>
      </c>
      <c r="B18" s="33">
        <f t="shared" si="1"/>
        <v>102</v>
      </c>
      <c r="C18" s="33">
        <v>7</v>
      </c>
      <c r="D18" s="33">
        <v>86</v>
      </c>
      <c r="E18" s="35" t="s">
        <v>26</v>
      </c>
      <c r="F18" s="33" t="s">
        <v>26</v>
      </c>
      <c r="G18" s="33" t="s">
        <v>26</v>
      </c>
      <c r="H18" s="33">
        <v>9</v>
      </c>
      <c r="I18" s="33" t="s">
        <v>26</v>
      </c>
      <c r="J18" s="33" t="s">
        <v>26</v>
      </c>
      <c r="K18" s="33" t="s">
        <v>26</v>
      </c>
      <c r="L18" s="33" t="s">
        <v>26</v>
      </c>
      <c r="M18" s="33" t="s">
        <v>26</v>
      </c>
      <c r="N18" s="33" t="s">
        <v>26</v>
      </c>
      <c r="O18" s="33" t="s">
        <v>26</v>
      </c>
      <c r="P18" s="34" t="s">
        <v>26</v>
      </c>
    </row>
    <row r="19" spans="1:16" ht="13.5">
      <c r="A19" s="25" t="s">
        <v>113</v>
      </c>
      <c r="B19" s="33">
        <f t="shared" si="1"/>
        <v>48</v>
      </c>
      <c r="C19" s="33" t="s">
        <v>26</v>
      </c>
      <c r="D19" s="33">
        <v>44</v>
      </c>
      <c r="E19" s="35" t="s">
        <v>26</v>
      </c>
      <c r="F19" s="35" t="s">
        <v>26</v>
      </c>
      <c r="G19" s="35" t="s">
        <v>26</v>
      </c>
      <c r="H19" s="35" t="s">
        <v>26</v>
      </c>
      <c r="I19" s="33">
        <v>4</v>
      </c>
      <c r="J19" s="33" t="s">
        <v>26</v>
      </c>
      <c r="K19" s="33" t="s">
        <v>26</v>
      </c>
      <c r="L19" s="33" t="s">
        <v>26</v>
      </c>
      <c r="M19" s="33" t="s">
        <v>26</v>
      </c>
      <c r="N19" s="33" t="s">
        <v>26</v>
      </c>
      <c r="O19" s="33" t="s">
        <v>26</v>
      </c>
      <c r="P19" s="34" t="s">
        <v>26</v>
      </c>
    </row>
    <row r="20" spans="1:16" ht="13.5">
      <c r="A20" s="25" t="s">
        <v>80</v>
      </c>
      <c r="B20" s="33">
        <f t="shared" si="1"/>
        <v>50</v>
      </c>
      <c r="C20" s="33" t="s">
        <v>26</v>
      </c>
      <c r="D20" s="33">
        <v>16</v>
      </c>
      <c r="E20" s="33">
        <v>12</v>
      </c>
      <c r="F20" s="35" t="s">
        <v>26</v>
      </c>
      <c r="G20" s="33" t="s">
        <v>26</v>
      </c>
      <c r="H20" s="33" t="s">
        <v>26</v>
      </c>
      <c r="I20" s="33">
        <v>22</v>
      </c>
      <c r="J20" s="33" t="s">
        <v>26</v>
      </c>
      <c r="K20" s="33" t="s">
        <v>26</v>
      </c>
      <c r="L20" s="33" t="s">
        <v>26</v>
      </c>
      <c r="M20" s="33" t="s">
        <v>26</v>
      </c>
      <c r="N20" s="33" t="s">
        <v>26</v>
      </c>
      <c r="O20" s="33" t="s">
        <v>26</v>
      </c>
      <c r="P20" s="34" t="s">
        <v>26</v>
      </c>
    </row>
    <row r="21" spans="1:16" ht="13.5">
      <c r="A21" s="25" t="s">
        <v>81</v>
      </c>
      <c r="B21" s="33">
        <f t="shared" si="1"/>
        <v>9</v>
      </c>
      <c r="C21" s="33" t="s">
        <v>26</v>
      </c>
      <c r="D21" s="33">
        <v>1</v>
      </c>
      <c r="E21" s="33" t="s">
        <v>26</v>
      </c>
      <c r="F21" s="35" t="s">
        <v>26</v>
      </c>
      <c r="G21" s="33">
        <v>4</v>
      </c>
      <c r="H21" s="33">
        <v>2</v>
      </c>
      <c r="I21" s="33">
        <v>2</v>
      </c>
      <c r="J21" s="33" t="s">
        <v>26</v>
      </c>
      <c r="K21" s="33" t="s">
        <v>26</v>
      </c>
      <c r="L21" s="33" t="s">
        <v>26</v>
      </c>
      <c r="M21" s="33" t="s">
        <v>26</v>
      </c>
      <c r="N21" s="33" t="s">
        <v>26</v>
      </c>
      <c r="O21" s="33" t="s">
        <v>26</v>
      </c>
      <c r="P21" s="34" t="s">
        <v>26</v>
      </c>
    </row>
    <row r="22" spans="1:16" ht="13.5">
      <c r="A22" s="25" t="s">
        <v>82</v>
      </c>
      <c r="B22" s="33">
        <f t="shared" si="1"/>
        <v>25</v>
      </c>
      <c r="C22" s="33">
        <v>2</v>
      </c>
      <c r="D22" s="33">
        <v>5</v>
      </c>
      <c r="E22" s="33" t="s">
        <v>26</v>
      </c>
      <c r="F22" s="35" t="s">
        <v>26</v>
      </c>
      <c r="G22" s="33" t="s">
        <v>26</v>
      </c>
      <c r="H22" s="33">
        <v>2</v>
      </c>
      <c r="I22" s="33">
        <v>13</v>
      </c>
      <c r="J22" s="33">
        <v>3</v>
      </c>
      <c r="K22" s="33" t="s">
        <v>26</v>
      </c>
      <c r="L22" s="33" t="s">
        <v>26</v>
      </c>
      <c r="M22" s="33" t="s">
        <v>26</v>
      </c>
      <c r="N22" s="33" t="s">
        <v>26</v>
      </c>
      <c r="O22" s="33" t="s">
        <v>26</v>
      </c>
      <c r="P22" s="34" t="s">
        <v>26</v>
      </c>
    </row>
    <row r="23" spans="1:16" ht="13.5">
      <c r="A23" s="25" t="s">
        <v>83</v>
      </c>
      <c r="B23" s="33">
        <f t="shared" si="1"/>
        <v>18</v>
      </c>
      <c r="C23" s="33" t="s">
        <v>26</v>
      </c>
      <c r="D23" s="33">
        <v>17</v>
      </c>
      <c r="E23" s="33">
        <v>1</v>
      </c>
      <c r="F23" s="35" t="s">
        <v>26</v>
      </c>
      <c r="G23" s="33" t="s">
        <v>26</v>
      </c>
      <c r="H23" s="33" t="s">
        <v>26</v>
      </c>
      <c r="I23" s="33" t="s">
        <v>26</v>
      </c>
      <c r="J23" s="33" t="s">
        <v>26</v>
      </c>
      <c r="K23" s="33" t="s">
        <v>26</v>
      </c>
      <c r="L23" s="33" t="s">
        <v>26</v>
      </c>
      <c r="M23" s="33" t="s">
        <v>26</v>
      </c>
      <c r="N23" s="33" t="s">
        <v>26</v>
      </c>
      <c r="O23" s="33" t="s">
        <v>26</v>
      </c>
      <c r="P23" s="34" t="s">
        <v>26</v>
      </c>
    </row>
    <row r="24" spans="1:16" ht="13.5">
      <c r="A24" s="25" t="s">
        <v>84</v>
      </c>
      <c r="B24" s="33">
        <f t="shared" si="1"/>
        <v>25</v>
      </c>
      <c r="C24" s="33" t="s">
        <v>26</v>
      </c>
      <c r="D24" s="33">
        <v>25</v>
      </c>
      <c r="E24" s="33" t="s">
        <v>26</v>
      </c>
      <c r="F24" s="35" t="s">
        <v>26</v>
      </c>
      <c r="G24" s="35" t="s">
        <v>26</v>
      </c>
      <c r="H24" s="35" t="s">
        <v>26</v>
      </c>
      <c r="I24" s="35" t="s">
        <v>26</v>
      </c>
      <c r="J24" s="35" t="s">
        <v>26</v>
      </c>
      <c r="K24" s="35" t="s">
        <v>26</v>
      </c>
      <c r="L24" s="35" t="s">
        <v>26</v>
      </c>
      <c r="M24" s="35" t="s">
        <v>26</v>
      </c>
      <c r="N24" s="35" t="s">
        <v>26</v>
      </c>
      <c r="O24" s="35" t="s">
        <v>26</v>
      </c>
      <c r="P24" s="36" t="s">
        <v>26</v>
      </c>
    </row>
    <row r="25" spans="1:16" ht="13.5">
      <c r="A25" s="25" t="s">
        <v>114</v>
      </c>
      <c r="B25" s="33">
        <f t="shared" si="1"/>
        <v>207</v>
      </c>
      <c r="C25" s="33">
        <v>20</v>
      </c>
      <c r="D25" s="33">
        <v>18</v>
      </c>
      <c r="E25" s="33">
        <v>25</v>
      </c>
      <c r="F25" s="33">
        <v>27</v>
      </c>
      <c r="G25" s="33">
        <v>62</v>
      </c>
      <c r="H25" s="33">
        <v>11</v>
      </c>
      <c r="I25" s="33">
        <v>34</v>
      </c>
      <c r="J25" s="33">
        <v>7</v>
      </c>
      <c r="K25" s="35" t="s">
        <v>26</v>
      </c>
      <c r="L25" s="33">
        <v>3</v>
      </c>
      <c r="M25" s="35" t="s">
        <v>26</v>
      </c>
      <c r="N25" s="35" t="s">
        <v>26</v>
      </c>
      <c r="O25" s="35" t="s">
        <v>26</v>
      </c>
      <c r="P25" s="36" t="s">
        <v>26</v>
      </c>
    </row>
    <row r="26" spans="1:16" ht="13.5">
      <c r="A26" s="25" t="s">
        <v>85</v>
      </c>
      <c r="B26" s="33">
        <f t="shared" si="1"/>
        <v>110</v>
      </c>
      <c r="C26" s="33">
        <v>27</v>
      </c>
      <c r="D26" s="33">
        <v>15</v>
      </c>
      <c r="E26" s="33">
        <v>6</v>
      </c>
      <c r="F26" s="33">
        <v>6</v>
      </c>
      <c r="G26" s="33">
        <v>11</v>
      </c>
      <c r="H26" s="33">
        <v>18</v>
      </c>
      <c r="I26" s="33">
        <v>9</v>
      </c>
      <c r="J26" s="33">
        <v>18</v>
      </c>
      <c r="K26" s="35" t="s">
        <v>26</v>
      </c>
      <c r="L26" s="33" t="s">
        <v>26</v>
      </c>
      <c r="M26" s="35" t="s">
        <v>26</v>
      </c>
      <c r="N26" s="35" t="s">
        <v>26</v>
      </c>
      <c r="O26" s="35" t="s">
        <v>26</v>
      </c>
      <c r="P26" s="36" t="s">
        <v>26</v>
      </c>
    </row>
    <row r="27" spans="1:16" ht="13.5">
      <c r="A27" s="25" t="s">
        <v>115</v>
      </c>
      <c r="B27" s="33">
        <f t="shared" si="1"/>
        <v>110</v>
      </c>
      <c r="C27" s="33">
        <v>10</v>
      </c>
      <c r="D27" s="33">
        <v>15</v>
      </c>
      <c r="E27" s="33">
        <v>4</v>
      </c>
      <c r="F27" s="33">
        <v>6</v>
      </c>
      <c r="G27" s="33">
        <v>19</v>
      </c>
      <c r="H27" s="33">
        <v>40</v>
      </c>
      <c r="I27" s="33">
        <v>2</v>
      </c>
      <c r="J27" s="33">
        <v>14</v>
      </c>
      <c r="K27" s="35" t="s">
        <v>26</v>
      </c>
      <c r="L27" s="33" t="s">
        <v>26</v>
      </c>
      <c r="M27" s="35" t="s">
        <v>26</v>
      </c>
      <c r="N27" s="35" t="s">
        <v>26</v>
      </c>
      <c r="O27" s="35" t="s">
        <v>26</v>
      </c>
      <c r="P27" s="36" t="s">
        <v>26</v>
      </c>
    </row>
    <row r="28" spans="1:16" ht="13.5">
      <c r="A28" s="25" t="s">
        <v>86</v>
      </c>
      <c r="B28" s="33">
        <f t="shared" si="1"/>
        <v>110</v>
      </c>
      <c r="C28" s="33" t="s">
        <v>26</v>
      </c>
      <c r="D28" s="33">
        <v>41</v>
      </c>
      <c r="E28" s="33">
        <v>8</v>
      </c>
      <c r="F28" s="33">
        <v>2</v>
      </c>
      <c r="G28" s="33">
        <v>15</v>
      </c>
      <c r="H28" s="33">
        <v>4</v>
      </c>
      <c r="I28" s="33">
        <v>10</v>
      </c>
      <c r="J28" s="33">
        <v>30</v>
      </c>
      <c r="K28" s="35" t="s">
        <v>26</v>
      </c>
      <c r="L28" s="33" t="s">
        <v>26</v>
      </c>
      <c r="M28" s="35" t="s">
        <v>26</v>
      </c>
      <c r="N28" s="35" t="s">
        <v>26</v>
      </c>
      <c r="O28" s="35" t="s">
        <v>26</v>
      </c>
      <c r="P28" s="36" t="s">
        <v>26</v>
      </c>
    </row>
    <row r="29" spans="1:16" ht="13.5">
      <c r="A29" s="25" t="s">
        <v>87</v>
      </c>
      <c r="B29" s="33">
        <f t="shared" si="1"/>
        <v>4</v>
      </c>
      <c r="C29" s="33" t="s">
        <v>26</v>
      </c>
      <c r="D29" s="33">
        <v>4</v>
      </c>
      <c r="E29" s="33" t="s">
        <v>26</v>
      </c>
      <c r="F29" s="33" t="s">
        <v>26</v>
      </c>
      <c r="G29" s="33" t="s">
        <v>26</v>
      </c>
      <c r="H29" s="33" t="s">
        <v>26</v>
      </c>
      <c r="I29" s="33" t="s">
        <v>26</v>
      </c>
      <c r="J29" s="33" t="s">
        <v>26</v>
      </c>
      <c r="K29" s="35" t="s">
        <v>26</v>
      </c>
      <c r="L29" s="35" t="s">
        <v>26</v>
      </c>
      <c r="M29" s="35" t="s">
        <v>26</v>
      </c>
      <c r="N29" s="35" t="s">
        <v>26</v>
      </c>
      <c r="O29" s="35" t="s">
        <v>26</v>
      </c>
      <c r="P29" s="36" t="s">
        <v>26</v>
      </c>
    </row>
    <row r="30" spans="1:16" ht="13.5">
      <c r="A30" s="25" t="s">
        <v>116</v>
      </c>
      <c r="B30" s="33">
        <f t="shared" si="1"/>
        <v>2</v>
      </c>
      <c r="C30" s="33" t="s">
        <v>26</v>
      </c>
      <c r="D30" s="33">
        <v>2</v>
      </c>
      <c r="E30" s="33" t="s">
        <v>26</v>
      </c>
      <c r="F30" s="33" t="s">
        <v>26</v>
      </c>
      <c r="G30" s="33" t="s">
        <v>26</v>
      </c>
      <c r="H30" s="33" t="s">
        <v>26</v>
      </c>
      <c r="I30" s="33" t="s">
        <v>26</v>
      </c>
      <c r="J30" s="33" t="s">
        <v>26</v>
      </c>
      <c r="K30" s="35" t="s">
        <v>26</v>
      </c>
      <c r="L30" s="35" t="s">
        <v>26</v>
      </c>
      <c r="M30" s="35" t="s">
        <v>26</v>
      </c>
      <c r="N30" s="35" t="s">
        <v>26</v>
      </c>
      <c r="O30" s="35" t="s">
        <v>26</v>
      </c>
      <c r="P30" s="36" t="s">
        <v>26</v>
      </c>
    </row>
    <row r="31" spans="1:16" ht="13.5">
      <c r="A31" s="25" t="s">
        <v>88</v>
      </c>
      <c r="B31" s="33">
        <f t="shared" si="1"/>
        <v>10</v>
      </c>
      <c r="C31" s="33" t="s">
        <v>26</v>
      </c>
      <c r="D31" s="33">
        <v>10</v>
      </c>
      <c r="E31" s="33" t="s">
        <v>26</v>
      </c>
      <c r="F31" s="33" t="s">
        <v>26</v>
      </c>
      <c r="G31" s="33" t="s">
        <v>26</v>
      </c>
      <c r="H31" s="33" t="s">
        <v>26</v>
      </c>
      <c r="I31" s="33" t="s">
        <v>26</v>
      </c>
      <c r="J31" s="33" t="s">
        <v>26</v>
      </c>
      <c r="K31" s="35" t="s">
        <v>26</v>
      </c>
      <c r="L31" s="35" t="s">
        <v>26</v>
      </c>
      <c r="M31" s="35" t="s">
        <v>26</v>
      </c>
      <c r="N31" s="35" t="s">
        <v>26</v>
      </c>
      <c r="O31" s="35" t="s">
        <v>26</v>
      </c>
      <c r="P31" s="36" t="s">
        <v>26</v>
      </c>
    </row>
    <row r="32" spans="1:16" ht="13.5">
      <c r="A32" s="25" t="s">
        <v>89</v>
      </c>
      <c r="B32" s="33">
        <f t="shared" si="1"/>
        <v>102</v>
      </c>
      <c r="C32" s="33">
        <v>18</v>
      </c>
      <c r="D32" s="33">
        <v>2</v>
      </c>
      <c r="E32" s="33">
        <v>4</v>
      </c>
      <c r="F32" s="33">
        <v>5</v>
      </c>
      <c r="G32" s="33">
        <v>13</v>
      </c>
      <c r="H32" s="33">
        <v>18</v>
      </c>
      <c r="I32" s="33">
        <v>31</v>
      </c>
      <c r="J32" s="33">
        <v>8</v>
      </c>
      <c r="K32" s="35" t="s">
        <v>26</v>
      </c>
      <c r="L32" s="35" t="s">
        <v>26</v>
      </c>
      <c r="M32" s="33">
        <v>3</v>
      </c>
      <c r="N32" s="35" t="s">
        <v>26</v>
      </c>
      <c r="O32" s="35" t="s">
        <v>26</v>
      </c>
      <c r="P32" s="36" t="s">
        <v>26</v>
      </c>
    </row>
    <row r="33" spans="1:16" ht="13.5">
      <c r="A33" s="25" t="s">
        <v>90</v>
      </c>
      <c r="B33" s="33">
        <f t="shared" si="1"/>
        <v>104</v>
      </c>
      <c r="C33" s="33" t="s">
        <v>26</v>
      </c>
      <c r="D33" s="33">
        <v>55</v>
      </c>
      <c r="E33" s="33">
        <v>6</v>
      </c>
      <c r="F33" s="33" t="s">
        <v>26</v>
      </c>
      <c r="G33" s="33">
        <v>17</v>
      </c>
      <c r="H33" s="33">
        <v>10</v>
      </c>
      <c r="I33" s="33">
        <v>8</v>
      </c>
      <c r="J33" s="33">
        <v>8</v>
      </c>
      <c r="K33" s="35" t="s">
        <v>26</v>
      </c>
      <c r="L33" s="35" t="s">
        <v>26</v>
      </c>
      <c r="M33" s="33" t="s">
        <v>26</v>
      </c>
      <c r="N33" s="35" t="s">
        <v>26</v>
      </c>
      <c r="O33" s="35" t="s">
        <v>26</v>
      </c>
      <c r="P33" s="36" t="s">
        <v>26</v>
      </c>
    </row>
    <row r="34" spans="1:16" ht="13.5">
      <c r="A34" s="25" t="s">
        <v>91</v>
      </c>
      <c r="B34" s="33">
        <f t="shared" si="1"/>
        <v>100</v>
      </c>
      <c r="C34" s="33" t="s">
        <v>26</v>
      </c>
      <c r="D34" s="33">
        <v>57</v>
      </c>
      <c r="E34" s="33">
        <v>2</v>
      </c>
      <c r="F34" s="33">
        <v>1</v>
      </c>
      <c r="G34" s="33">
        <v>19</v>
      </c>
      <c r="H34" s="33">
        <v>2</v>
      </c>
      <c r="I34" s="33">
        <v>7</v>
      </c>
      <c r="J34" s="33">
        <v>12</v>
      </c>
      <c r="K34" s="35" t="s">
        <v>26</v>
      </c>
      <c r="L34" s="35" t="s">
        <v>26</v>
      </c>
      <c r="M34" s="33" t="s">
        <v>26</v>
      </c>
      <c r="N34" s="35" t="s">
        <v>26</v>
      </c>
      <c r="O34" s="35" t="s">
        <v>26</v>
      </c>
      <c r="P34" s="36" t="s">
        <v>26</v>
      </c>
    </row>
    <row r="35" spans="1:16" ht="14.25" thickBot="1">
      <c r="A35" s="26" t="s">
        <v>92</v>
      </c>
      <c r="B35" s="37">
        <f t="shared" si="1"/>
        <v>6</v>
      </c>
      <c r="C35" s="37" t="s">
        <v>26</v>
      </c>
      <c r="D35" s="37">
        <v>4</v>
      </c>
      <c r="E35" s="37" t="s">
        <v>26</v>
      </c>
      <c r="F35" s="37" t="s">
        <v>26</v>
      </c>
      <c r="G35" s="37">
        <v>2</v>
      </c>
      <c r="H35" s="37" t="s">
        <v>26</v>
      </c>
      <c r="I35" s="37" t="s">
        <v>26</v>
      </c>
      <c r="J35" s="37" t="s">
        <v>26</v>
      </c>
      <c r="K35" s="37" t="s">
        <v>26</v>
      </c>
      <c r="L35" s="37" t="s">
        <v>26</v>
      </c>
      <c r="M35" s="37" t="s">
        <v>26</v>
      </c>
      <c r="N35" s="37" t="s">
        <v>26</v>
      </c>
      <c r="O35" s="37" t="s">
        <v>26</v>
      </c>
      <c r="P35" s="38" t="s">
        <v>26</v>
      </c>
    </row>
    <row r="37" ht="13.5">
      <c r="B37" s="40"/>
    </row>
  </sheetData>
  <mergeCells count="2">
    <mergeCell ref="A3:P3"/>
    <mergeCell ref="A1:P1"/>
  </mergeCells>
  <printOptions/>
  <pageMargins left="0.75" right="0.75" top="0.49" bottom="0.34" header="0.39" footer="0.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국립산림품종관리센터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업무용</dc:creator>
  <cp:keywords/>
  <dc:description/>
  <cp:lastModifiedBy>강진택</cp:lastModifiedBy>
  <cp:lastPrinted>2008-12-24T00:01:06Z</cp:lastPrinted>
  <dcterms:created xsi:type="dcterms:W3CDTF">2008-11-08T02:52:42Z</dcterms:created>
  <dcterms:modified xsi:type="dcterms:W3CDTF">2008-12-24T00:50:14Z</dcterms:modified>
  <cp:category/>
  <cp:version/>
  <cp:contentType/>
  <cp:contentStatus/>
</cp:coreProperties>
</file>